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C:\Users\otaka1051\Downloads\"/>
    </mc:Choice>
  </mc:AlternateContent>
  <xr:revisionPtr revIDLastSave="0" documentId="13_ncr:1_{EB024BC3-7BBB-4D94-AABC-C7EB2595A6FA}" xr6:coauthVersionLast="47" xr6:coauthVersionMax="47" xr10:uidLastSave="{00000000-0000-0000-0000-000000000000}"/>
  <bookViews>
    <workbookView xWindow="384" yWindow="384" windowWidth="15372" windowHeight="12384" xr2:uid="{00000000-000D-0000-FFFF-FFFF00000000}"/>
  </bookViews>
  <sheets>
    <sheet name="合計請求書書式 " sheetId="11" r:id="rId1"/>
    <sheet name="指定請求書様式" sheetId="8" r:id="rId2"/>
    <sheet name="請求書記載例" sheetId="9" r:id="rId3"/>
  </sheets>
  <definedNames>
    <definedName name="_xlnm.Print_Area" localSheetId="0">'合計請求書書式 '!$A$1:$Q$23</definedName>
    <definedName name="_xlnm.Print_Area" localSheetId="1">指定請求書様式!$A$1:$Q$130</definedName>
    <definedName name="_xlnm.Print_Area" localSheetId="2">請求書記載例!$T$1:$AJ$130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1" l="1"/>
  <c r="M18" i="11"/>
  <c r="E22" i="11"/>
  <c r="E21" i="11"/>
  <c r="E20" i="11"/>
  <c r="B9" i="11" s="1"/>
  <c r="AF46" i="9"/>
  <c r="E29" i="9"/>
  <c r="B23" i="9"/>
  <c r="B21" i="9"/>
  <c r="B18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88" i="9"/>
  <c r="AE89" i="9"/>
  <c r="AE90" i="9"/>
  <c r="AF91" i="9"/>
  <c r="AE94" i="9"/>
  <c r="AE95" i="9"/>
  <c r="AE96" i="9"/>
  <c r="AE97" i="9"/>
  <c r="AE98" i="9"/>
  <c r="AE99" i="9"/>
  <c r="AE100" i="9"/>
  <c r="AE101" i="9"/>
  <c r="AE102" i="9"/>
  <c r="AE103" i="9"/>
  <c r="AE104" i="9"/>
  <c r="AE105" i="9"/>
  <c r="AE106" i="9"/>
  <c r="AE107" i="9"/>
  <c r="AE108" i="9"/>
  <c r="AE109" i="9"/>
  <c r="AE110" i="9"/>
  <c r="AE111" i="9"/>
  <c r="AE112" i="9"/>
  <c r="AE113" i="9"/>
  <c r="AE114" i="9"/>
  <c r="AE115" i="9"/>
  <c r="AE116" i="9"/>
  <c r="AE117" i="9"/>
  <c r="AE118" i="9"/>
  <c r="AE119" i="9"/>
  <c r="AE120" i="9"/>
  <c r="AE121" i="9"/>
  <c r="AE122" i="9"/>
  <c r="AE123" i="9"/>
  <c r="AE124" i="9"/>
  <c r="AE125" i="9"/>
  <c r="AE126" i="9"/>
  <c r="AE127" i="9"/>
  <c r="AE128" i="9"/>
  <c r="AE129" i="9"/>
  <c r="AE130" i="9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X50" i="9"/>
  <c r="X49" i="9"/>
  <c r="X47" i="9"/>
  <c r="AF47" i="9" s="1"/>
  <c r="AG45" i="9"/>
  <c r="AE44" i="9"/>
  <c r="AE43" i="9"/>
  <c r="AE42" i="9"/>
  <c r="AE41" i="9"/>
  <c r="AE40" i="9"/>
  <c r="AE39" i="9"/>
  <c r="AE38" i="9"/>
  <c r="AE37" i="9"/>
  <c r="AE36" i="9"/>
  <c r="AE35" i="9"/>
  <c r="AE34" i="9"/>
  <c r="AE33" i="9"/>
  <c r="AE32" i="9"/>
  <c r="AE31" i="9"/>
  <c r="AE30" i="9"/>
  <c r="AE29" i="9"/>
  <c r="AE28" i="9"/>
  <c r="L44" i="8"/>
  <c r="L43" i="8"/>
  <c r="L42" i="8"/>
  <c r="L41" i="8"/>
  <c r="L40" i="8"/>
  <c r="L39" i="8"/>
  <c r="L38" i="8"/>
  <c r="L37" i="8"/>
  <c r="L36" i="8"/>
  <c r="L35" i="8"/>
  <c r="L34" i="8"/>
  <c r="L33" i="8"/>
  <c r="L31" i="8"/>
  <c r="L30" i="8"/>
  <c r="L29" i="8"/>
  <c r="L28" i="8"/>
  <c r="L32" i="8"/>
  <c r="M20" i="11" l="1"/>
  <c r="B12" i="11" s="1"/>
  <c r="B14" i="11" s="1"/>
  <c r="X46" i="9"/>
  <c r="X48" i="9" s="1"/>
  <c r="U18" i="9" s="1"/>
  <c r="M91" i="8"/>
  <c r="N45" i="8"/>
  <c r="E50" i="8"/>
  <c r="E49" i="8"/>
  <c r="E47" i="8"/>
  <c r="M47" i="8" s="1"/>
  <c r="AF48" i="9" l="1"/>
  <c r="U21" i="9" s="1"/>
  <c r="U23" i="9" s="1"/>
  <c r="E46" i="8"/>
  <c r="E48" i="8" s="1"/>
  <c r="B18" i="8" s="1"/>
  <c r="M46" i="8" l="1"/>
  <c r="M48" i="8" s="1"/>
  <c r="B21" i="8" s="1"/>
  <c r="B23" i="8" s="1"/>
</calcChain>
</file>

<file path=xl/sharedStrings.xml><?xml version="1.0" encoding="utf-8"?>
<sst xmlns="http://schemas.openxmlformats.org/spreadsheetml/2006/main" count="184" uniqueCount="60">
  <si>
    <t>合　計　請　求　書</t>
    <rPh sb="0" eb="1">
      <t>ゴウ</t>
    </rPh>
    <rPh sb="2" eb="3">
      <t>ケイ</t>
    </rPh>
    <rPh sb="4" eb="5">
      <t>シン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</si>
  <si>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</si>
  <si>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</si>
  <si>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</si>
  <si>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大高建設株式会社</t>
    <rPh sb="0" eb="2">
      <t>オオタカ</t>
    </rPh>
    <rPh sb="2" eb="4">
      <t>ケンセツ</t>
    </rPh>
    <rPh sb="4" eb="6">
      <t>カブシキ</t>
    </rPh>
    <rPh sb="6" eb="8">
      <t>カイシャ</t>
    </rPh>
    <phoneticPr fontId="5"/>
  </si>
  <si>
    <t>御中</t>
    <rPh sb="0" eb="2">
      <t>オンチュウ</t>
    </rPh>
    <phoneticPr fontId="5"/>
  </si>
  <si>
    <t>住所・商号</t>
    <rPh sb="0" eb="2">
      <t>ジュウショ</t>
    </rPh>
    <rPh sb="3" eb="5">
      <t>ショウゴウ</t>
    </rPh>
    <phoneticPr fontId="3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</si>
  <si>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</si>
  <si>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税抜</t>
    <rPh sb="0" eb="1">
      <t>ゼイ</t>
    </rPh>
    <rPh sb="1" eb="2">
      <t>ヌ</t>
    </rPh>
    <phoneticPr fontId="3"/>
  </si>
  <si>
    <t>取引銀行</t>
    <rPh sb="0" eb="2">
      <t>トリヒキ</t>
    </rPh>
    <rPh sb="2" eb="4">
      <t>ギンコウ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</si>
  <si>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</si>
  <si>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</si>
  <si>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登録番号</t>
    <rPh sb="0" eb="4">
      <t>トウロクバンゴウ</t>
    </rPh>
    <phoneticPr fontId="3"/>
  </si>
  <si>
    <t>Ｔ</t>
    <phoneticPr fontId="5"/>
  </si>
  <si>
    <t>10％対象（税抜）</t>
    <rPh sb="3" eb="5">
      <t>タイショウ</t>
    </rPh>
    <rPh sb="6" eb="7">
      <t>ゼイ</t>
    </rPh>
    <rPh sb="7" eb="8">
      <t>ヌ</t>
    </rPh>
    <phoneticPr fontId="5"/>
  </si>
  <si>
    <t>10％消費税</t>
    <rPh sb="3" eb="6">
      <t>ショウヒゼイ</t>
    </rPh>
    <phoneticPr fontId="5"/>
  </si>
  <si>
    <t>8％対象（税抜）</t>
    <rPh sb="2" eb="4">
      <t>タイショウ</t>
    </rPh>
    <rPh sb="5" eb="6">
      <t>ゼイ</t>
    </rPh>
    <rPh sb="6" eb="7">
      <t>ヌ</t>
    </rPh>
    <phoneticPr fontId="5"/>
  </si>
  <si>
    <t>8％消費税</t>
    <rPh sb="2" eb="5">
      <t>ショウヒゼイ</t>
    </rPh>
    <phoneticPr fontId="5"/>
  </si>
  <si>
    <t>小　計（税抜）</t>
    <rPh sb="0" eb="1">
      <t>ショウ</t>
    </rPh>
    <rPh sb="2" eb="3">
      <t>ケイ</t>
    </rPh>
    <rPh sb="4" eb="5">
      <t>ゼイ</t>
    </rPh>
    <rPh sb="5" eb="6">
      <t>ヌ</t>
    </rPh>
    <phoneticPr fontId="5"/>
  </si>
  <si>
    <t>消費税</t>
    <rPh sb="0" eb="3">
      <t>ショウヒゼイ</t>
    </rPh>
    <phoneticPr fontId="5"/>
  </si>
  <si>
    <t>非課税</t>
    <rPh sb="0" eb="3">
      <t>ヒカゼイ</t>
    </rPh>
    <phoneticPr fontId="5"/>
  </si>
  <si>
    <t>不課税</t>
    <rPh sb="0" eb="3">
      <t>フカゼイ</t>
    </rPh>
    <phoneticPr fontId="5"/>
  </si>
  <si>
    <t>請　求　書</t>
    <phoneticPr fontId="5"/>
  </si>
  <si>
    <t>工事番号</t>
    <phoneticPr fontId="5"/>
  </si>
  <si>
    <t>-</t>
    <phoneticPr fontId="5"/>
  </si>
  <si>
    <t>工 事 名</t>
    <phoneticPr fontId="5"/>
  </si>
  <si>
    <t>現場担当者名</t>
    <phoneticPr fontId="5"/>
  </si>
  <si>
    <t>網掛け欄は当社使用欄ですので、記入しないで下さい。</t>
    <rPh sb="0" eb="2">
      <t>アミカ</t>
    </rPh>
    <rPh sb="3" eb="4">
      <t>ラン</t>
    </rPh>
    <rPh sb="5" eb="7">
      <t>トウシャ</t>
    </rPh>
    <rPh sb="7" eb="9">
      <t>シヨウ</t>
    </rPh>
    <rPh sb="9" eb="10">
      <t>ラン</t>
    </rPh>
    <rPh sb="15" eb="17">
      <t>キニュウ</t>
    </rPh>
    <rPh sb="21" eb="22">
      <t>クダ</t>
    </rPh>
    <phoneticPr fontId="3"/>
  </si>
  <si>
    <t>請求金額</t>
    <rPh sb="0" eb="2">
      <t>セイキュウ</t>
    </rPh>
    <rPh sb="2" eb="4">
      <t>キンガク</t>
    </rPh>
    <phoneticPr fontId="3"/>
  </si>
  <si>
    <t>工事・取引内容</t>
    <rPh sb="0" eb="2">
      <t>コウジ</t>
    </rPh>
    <rPh sb="3" eb="5">
      <t>トリヒキ</t>
    </rPh>
    <rPh sb="5" eb="7">
      <t>ナイヨウ</t>
    </rPh>
    <phoneticPr fontId="3"/>
  </si>
  <si>
    <t>原契約</t>
    <rPh sb="0" eb="1">
      <t>ゲン</t>
    </rPh>
    <rPh sb="1" eb="3">
      <t>ケイヤク</t>
    </rPh>
    <phoneticPr fontId="3"/>
  </si>
  <si>
    <t>(税抜)</t>
    <rPh sb="1" eb="2">
      <t>ゼイ</t>
    </rPh>
    <rPh sb="2" eb="3">
      <t>ヌ</t>
    </rPh>
    <phoneticPr fontId="3"/>
  </si>
  <si>
    <t>追加･減額</t>
    <rPh sb="0" eb="2">
      <t>ツイカ</t>
    </rPh>
    <rPh sb="3" eb="5">
      <t>ゲンガク</t>
    </rPh>
    <phoneticPr fontId="3"/>
  </si>
  <si>
    <t>既支払額</t>
    <rPh sb="0" eb="1">
      <t>キ</t>
    </rPh>
    <rPh sb="1" eb="3">
      <t>シハライ</t>
    </rPh>
    <rPh sb="3" eb="4">
      <t>ガク</t>
    </rPh>
    <phoneticPr fontId="3"/>
  </si>
  <si>
    <t>検　印</t>
    <rPh sb="0" eb="1">
      <t>ケン</t>
    </rPh>
    <rPh sb="2" eb="3">
      <t>イン</t>
    </rPh>
    <phoneticPr fontId="3"/>
  </si>
  <si>
    <t>今回支払額</t>
    <rPh sb="0" eb="2">
      <t>コンカイ</t>
    </rPh>
    <rPh sb="2" eb="4">
      <t>シハライ</t>
    </rPh>
    <rPh sb="4" eb="5">
      <t>ガク</t>
    </rPh>
    <phoneticPr fontId="3"/>
  </si>
  <si>
    <t>支払残額</t>
    <rPh sb="0" eb="2">
      <t>シハライ</t>
    </rPh>
    <rPh sb="2" eb="3">
      <t>ザン</t>
    </rPh>
    <rPh sb="3" eb="4">
      <t>ガク</t>
    </rPh>
    <phoneticPr fontId="3"/>
  </si>
  <si>
    <t>年月日</t>
    <rPh sb="0" eb="1">
      <t>ネン</t>
    </rPh>
    <rPh sb="1" eb="3">
      <t>ガッピ</t>
    </rPh>
    <phoneticPr fontId="3"/>
  </si>
  <si>
    <r>
      <t>品名　項目　工種　</t>
    </r>
    <r>
      <rPr>
        <sz val="9"/>
        <rFont val="ＭＳ 明朝"/>
        <family val="1"/>
        <charset val="128"/>
      </rPr>
      <t>等</t>
    </r>
    <rPh sb="0" eb="2">
      <t>ヒンメイ</t>
    </rPh>
    <rPh sb="3" eb="5">
      <t>コウモク</t>
    </rPh>
    <rPh sb="6" eb="8">
      <t>コウシュ</t>
    </rPh>
    <rPh sb="9" eb="10">
      <t>トウ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</si>
  <si>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</si>
  <si>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</si>
  <si>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</si>
  <si>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</si>
  <si>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</si>
  <si>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 xml:space="preserve">※：軽減税率(8%)対象　  非：非課税      不：不課税
</t>
    <phoneticPr fontId="5"/>
  </si>
  <si>
    <t>令和</t>
    <rPh sb="0" eb="2">
      <t>レイワ</t>
    </rPh>
    <phoneticPr fontId="5"/>
  </si>
  <si>
    <r>
      <t xml:space="preserve">〇〇県○○市○○○○ ○○
</t>
    </r>
    <r>
      <rPr>
        <sz val="12"/>
        <rFont val="ＭＳ 明朝"/>
        <family val="1"/>
        <charset val="128"/>
      </rPr>
      <t>○○○○株式会社</t>
    </r>
    <r>
      <rPr>
        <sz val="8"/>
        <rFont val="ＭＳ 明朝"/>
        <family val="1"/>
        <charset val="128"/>
      </rPr>
      <t xml:space="preserve">
代表取締役　〇〇　〇〇</t>
    </r>
    <rPh sb="2" eb="3">
      <t>ケン</t>
    </rPh>
    <rPh sb="5" eb="6">
      <t>シ</t>
    </rPh>
    <rPh sb="18" eb="20">
      <t>カブシキ</t>
    </rPh>
    <rPh sb="20" eb="22">
      <t>カイシャ</t>
    </rPh>
    <rPh sb="23" eb="25">
      <t>ダイヒョウ</t>
    </rPh>
    <rPh sb="25" eb="28">
      <t>トリシマリヤク</t>
    </rPh>
    <phoneticPr fontId="5"/>
  </si>
  <si>
    <t>〇〇</t>
    <phoneticPr fontId="5"/>
  </si>
  <si>
    <t>〇〇</t>
  </si>
  <si>
    <t>〇〇〇</t>
    <phoneticPr fontId="5"/>
  </si>
  <si>
    <t>　○○○○〇建設工事</t>
    <phoneticPr fontId="5"/>
  </si>
  <si>
    <t>〇〇銀行○○支店　普通　○○○○○〇〇</t>
    <rPh sb="2" eb="4">
      <t>ギンコウ</t>
    </rPh>
    <rPh sb="6" eb="8">
      <t>シテン</t>
    </rPh>
    <rPh sb="9" eb="11">
      <t>フツウ</t>
    </rPh>
    <phoneticPr fontId="5"/>
  </si>
  <si>
    <t>大高　太郎</t>
    <phoneticPr fontId="5"/>
  </si>
  <si>
    <t>〇〇〇〇〇〇〇〇〇〇〇〇〇</t>
    <phoneticPr fontId="5"/>
  </si>
  <si>
    <t>　外構工事</t>
    <rPh sb="1" eb="3">
      <t>ガイコウ</t>
    </rPh>
    <rPh sb="3" eb="5">
      <t>コウジ</t>
    </rPh>
    <phoneticPr fontId="5"/>
  </si>
  <si>
    <t>側溝工事</t>
    <rPh sb="0" eb="2">
      <t>ソッコウ</t>
    </rPh>
    <rPh sb="2" eb="4">
      <t>コウジ</t>
    </rPh>
    <phoneticPr fontId="5"/>
  </si>
  <si>
    <t>式</t>
    <rPh sb="0" eb="1">
      <t>シキ</t>
    </rPh>
    <phoneticPr fontId="5"/>
  </si>
  <si>
    <t>コンクリート舗装工事</t>
    <rPh sb="6" eb="8">
      <t>ホソウ</t>
    </rPh>
    <rPh sb="8" eb="10">
      <t>コウジ</t>
    </rPh>
    <phoneticPr fontId="5"/>
  </si>
  <si>
    <t>〃</t>
    <phoneticPr fontId="5"/>
  </si>
  <si>
    <t>フェンス工事</t>
    <rPh sb="4" eb="6">
      <t>コウジ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</si>
</sst>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\ ###\ ###\ ##0;[Red]\-#,##0"/>
    <numFmt numFmtId="177" formatCode="#\ ###\ ###\ ##0"/>
    <numFmt numFmtId="178" formatCode="[$-411]ge\.m\.d;@"/>
    <numFmt numFmtId="179" formatCode="#,##0.0;[Red]\-#,##0.0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2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7.5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theme="1" tint="0.34998626667073579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276">
    <xf numFmtId="0" fontId="0" fillId="0" borderId="0" xfId="0"/>
    <xf numFmtId="0" fontId="2" fillId="0" borderId="0" xfId="2" applyAlignme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2"/>
    <xf numFmtId="0" fontId="6" fillId="0" borderId="0" xfId="2" applyFont="1" applyAlignment="1">
      <alignment horizontal="center" vertical="top"/>
    </xf>
    <xf numFmtId="0" fontId="7" fillId="0" borderId="0" xfId="2" applyFont="1" applyAlignment="1">
      <alignment horizontal="right" vertical="center"/>
    </xf>
    <xf numFmtId="0" fontId="7" fillId="0" borderId="0" xfId="2" applyFont="1" applyAlignment="1" applyProtection="1">
      <alignment vertical="center"/>
      <protection locked="0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 applyProtection="1">
      <alignment horizontal="right" vertical="center"/>
      <protection locked="0"/>
    </xf>
    <xf numFmtId="0" fontId="7" fillId="0" borderId="0" xfId="2" applyFont="1" applyAlignment="1">
      <alignment vertical="center"/>
    </xf>
    <xf numFmtId="49" fontId="9" fillId="0" borderId="0" xfId="2" applyNumberFormat="1" applyFont="1" applyAlignment="1">
      <alignment horizontal="left" vertical="center" indent="1"/>
    </xf>
    <xf numFmtId="0" fontId="11" fillId="0" borderId="0" xfId="0" applyFont="1" applyAlignment="1">
      <alignment horizontal="left" vertical="center"/>
    </xf>
    <xf numFmtId="0" fontId="12" fillId="0" borderId="0" xfId="2" applyFont="1"/>
    <xf numFmtId="0" fontId="7" fillId="0" borderId="0" xfId="2" applyFont="1" applyAlignment="1">
      <alignment horizontal="center" vertical="top"/>
    </xf>
    <xf numFmtId="0" fontId="15" fillId="0" borderId="4" xfId="2" applyFont="1" applyBorder="1" applyAlignment="1" applyProtection="1">
      <alignment horizontal="center" vertical="center"/>
      <protection locked="0"/>
    </xf>
    <xf numFmtId="179" fontId="13" fillId="0" borderId="1" xfId="1" applyNumberFormat="1" applyFont="1" applyBorder="1" applyAlignment="1" applyProtection="1">
      <alignment horizontal="right" vertical="center"/>
      <protection locked="0"/>
    </xf>
    <xf numFmtId="0" fontId="13" fillId="0" borderId="1" xfId="2" applyFont="1" applyBorder="1" applyAlignment="1" applyProtection="1">
      <alignment horizontal="center" vertical="center"/>
      <protection locked="0"/>
    </xf>
    <xf numFmtId="0" fontId="8" fillId="0" borderId="0" xfId="2" applyFont="1" applyAlignment="1">
      <alignment horizontal="center" vertical="center"/>
    </xf>
    <xf numFmtId="38" fontId="7" fillId="0" borderId="0" xfId="1" applyFont="1" applyBorder="1" applyAlignment="1">
      <alignment horizontal="right" vertical="center" indent="1"/>
    </xf>
    <xf numFmtId="0" fontId="7" fillId="0" borderId="0" xfId="2" applyFont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15" fillId="0" borderId="17" xfId="2" applyFont="1" applyBorder="1" applyAlignment="1" applyProtection="1">
      <alignment horizontal="center" vertical="center"/>
      <protection locked="0"/>
    </xf>
    <xf numFmtId="179" fontId="8" fillId="0" borderId="28" xfId="1" applyNumberFormat="1" applyFont="1" applyBorder="1" applyAlignment="1" applyProtection="1">
      <alignment horizontal="right" vertical="center"/>
      <protection locked="0"/>
    </xf>
    <xf numFmtId="0" fontId="8" fillId="0" borderId="28" xfId="2" applyFont="1" applyBorder="1" applyAlignment="1" applyProtection="1">
      <alignment horizontal="center" vertical="center"/>
      <protection locked="0"/>
    </xf>
    <xf numFmtId="178" fontId="8" fillId="0" borderId="28" xfId="2" applyNumberFormat="1" applyFont="1" applyBorder="1" applyAlignment="1" applyProtection="1">
      <alignment horizontal="center" vertical="center" shrinkToFit="1"/>
      <protection locked="0"/>
    </xf>
    <xf numFmtId="178" fontId="8" fillId="0" borderId="1" xfId="2" applyNumberFormat="1" applyFont="1" applyBorder="1" applyAlignment="1" applyProtection="1">
      <alignment horizontal="center" vertical="center" shrinkToFit="1"/>
      <protection locked="0"/>
    </xf>
    <xf numFmtId="178" fontId="8" fillId="0" borderId="1" xfId="2" applyNumberFormat="1" applyFont="1" applyBorder="1" applyAlignment="1" applyProtection="1">
      <alignment horizontal="distributed" vertical="center" shrinkToFit="1"/>
      <protection locked="0"/>
    </xf>
    <xf numFmtId="178" fontId="8" fillId="0" borderId="29" xfId="2" applyNumberFormat="1" applyFont="1" applyBorder="1" applyAlignment="1" applyProtection="1">
      <alignment horizontal="center" vertical="center" shrinkToFit="1"/>
      <protection locked="0"/>
    </xf>
    <xf numFmtId="0" fontId="15" fillId="0" borderId="27" xfId="2" applyFont="1" applyBorder="1" applyAlignment="1" applyProtection="1">
      <alignment horizontal="center" vertical="center"/>
      <protection locked="0"/>
    </xf>
    <xf numFmtId="179" fontId="13" fillId="0" borderId="29" xfId="1" applyNumberFormat="1" applyFont="1" applyBorder="1" applyAlignment="1" applyProtection="1">
      <alignment horizontal="right" vertical="center"/>
      <protection locked="0"/>
    </xf>
    <xf numFmtId="0" fontId="13" fillId="0" borderId="29" xfId="2" applyFont="1" applyBorder="1" applyAlignment="1" applyProtection="1">
      <alignment horizontal="center" vertical="center"/>
      <protection locked="0"/>
    </xf>
    <xf numFmtId="179" fontId="13" fillId="0" borderId="28" xfId="1" applyNumberFormat="1" applyFont="1" applyBorder="1" applyAlignment="1" applyProtection="1">
      <alignment horizontal="right" vertical="center"/>
      <protection locked="0"/>
    </xf>
    <xf numFmtId="0" fontId="13" fillId="0" borderId="28" xfId="2" applyFont="1" applyBorder="1" applyAlignment="1" applyProtection="1">
      <alignment horizontal="center" vertical="center"/>
      <protection locked="0"/>
    </xf>
    <xf numFmtId="178" fontId="8" fillId="0" borderId="32" xfId="2" applyNumberFormat="1" applyFont="1" applyBorder="1" applyAlignment="1" applyProtection="1">
      <alignment horizontal="center" vertical="center" shrinkToFit="1"/>
      <protection locked="0"/>
    </xf>
    <xf numFmtId="179" fontId="13" fillId="0" borderId="32" xfId="1" applyNumberFormat="1" applyFont="1" applyBorder="1" applyAlignment="1" applyProtection="1">
      <alignment horizontal="right" vertical="center"/>
      <protection locked="0"/>
    </xf>
    <xf numFmtId="0" fontId="13" fillId="0" borderId="32" xfId="2" applyFont="1" applyBorder="1" applyAlignment="1" applyProtection="1">
      <alignment horizontal="center" vertical="center"/>
      <protection locked="0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horizontal="distributed" vertical="center" justifyLastLine="1"/>
    </xf>
    <xf numFmtId="0" fontId="8" fillId="0" borderId="0" xfId="2" applyFont="1" applyAlignment="1" applyProtection="1">
      <alignment vertical="center"/>
      <protection locked="0"/>
    </xf>
    <xf numFmtId="0" fontId="8" fillId="0" borderId="25" xfId="2" applyFont="1" applyBorder="1" applyAlignment="1">
      <alignment horizontal="center" vertical="center"/>
    </xf>
    <xf numFmtId="0" fontId="11" fillId="0" borderId="8" xfId="2" applyFont="1" applyBorder="1" applyAlignment="1">
      <alignment vertical="center" wrapText="1"/>
    </xf>
    <xf numFmtId="0" fontId="11" fillId="0" borderId="8" xfId="2" applyFont="1" applyBorder="1" applyAlignment="1">
      <alignment vertical="center"/>
    </xf>
    <xf numFmtId="0" fontId="9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49" fontId="9" fillId="0" borderId="8" xfId="2" applyNumberFormat="1" applyFont="1" applyBorder="1" applyAlignment="1">
      <alignment vertical="center"/>
    </xf>
    <xf numFmtId="49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1" fillId="0" borderId="0" xfId="2" applyFont="1" applyAlignment="1">
      <alignment vertical="center" wrapText="1"/>
    </xf>
    <xf numFmtId="0" fontId="11" fillId="0" borderId="0" xfId="2" applyFont="1" applyAlignment="1" applyProtection="1">
      <alignment vertical="center"/>
      <protection locked="0"/>
    </xf>
    <xf numFmtId="0" fontId="11" fillId="0" borderId="0" xfId="2" applyFont="1" applyAlignment="1">
      <alignment vertical="center"/>
    </xf>
    <xf numFmtId="0" fontId="7" fillId="0" borderId="0" xfId="2" applyFont="1" applyAlignment="1">
      <alignment vertical="top"/>
    </xf>
    <xf numFmtId="0" fontId="8" fillId="0" borderId="0" xfId="2" applyFont="1" applyAlignment="1">
      <alignment vertical="center" wrapText="1"/>
    </xf>
    <xf numFmtId="49" fontId="13" fillId="0" borderId="0" xfId="2" applyNumberFormat="1" applyFont="1" applyAlignment="1">
      <alignment vertical="center" wrapText="1"/>
    </xf>
    <xf numFmtId="0" fontId="8" fillId="0" borderId="39" xfId="2" applyFont="1" applyBorder="1" applyAlignment="1">
      <alignment horizontal="center" vertical="center"/>
    </xf>
    <xf numFmtId="0" fontId="10" fillId="0" borderId="18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3" fillId="0" borderId="8" xfId="0" quotePrefix="1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8" fillId="0" borderId="0" xfId="2" applyFont="1" applyAlignment="1">
      <alignment horizontal="center" vertical="top"/>
    </xf>
    <xf numFmtId="0" fontId="19" fillId="0" borderId="0" xfId="2" applyFont="1" applyAlignment="1">
      <alignment horizontal="center" vertical="center"/>
    </xf>
    <xf numFmtId="0" fontId="19" fillId="0" borderId="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19" fillId="0" borderId="0" xfId="2" applyNumberFormat="1" applyFont="1" applyAlignment="1">
      <alignment horizontal="center" vertical="center"/>
    </xf>
    <xf numFmtId="49" fontId="19" fillId="0" borderId="8" xfId="2" applyNumberFormat="1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38" fontId="7" fillId="0" borderId="31" xfId="1" applyFont="1" applyBorder="1" applyAlignment="1">
      <alignment horizontal="right" vertical="center" indent="1"/>
    </xf>
    <xf numFmtId="38" fontId="7" fillId="0" borderId="25" xfId="1" applyFont="1" applyBorder="1" applyAlignment="1">
      <alignment horizontal="right" vertical="center" indent="1"/>
    </xf>
    <xf numFmtId="38" fontId="7" fillId="0" borderId="24" xfId="1" applyFont="1" applyBorder="1" applyAlignment="1">
      <alignment horizontal="right" vertical="center" indent="1"/>
    </xf>
    <xf numFmtId="0" fontId="8" fillId="0" borderId="0" xfId="2" applyFont="1" applyAlignment="1">
      <alignment horizontal="center" vertical="center"/>
    </xf>
    <xf numFmtId="38" fontId="7" fillId="0" borderId="0" xfId="1" applyFont="1" applyBorder="1" applyAlignment="1">
      <alignment horizontal="right" vertical="center" indent="1"/>
    </xf>
    <xf numFmtId="0" fontId="7" fillId="0" borderId="12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 indent="1"/>
    </xf>
    <xf numFmtId="38" fontId="7" fillId="0" borderId="8" xfId="1" applyFont="1" applyBorder="1" applyAlignment="1">
      <alignment horizontal="right" vertical="center" indent="1"/>
    </xf>
    <xf numFmtId="38" fontId="7" fillId="0" borderId="10" xfId="1" applyFont="1" applyBorder="1" applyAlignment="1">
      <alignment horizontal="right" vertical="center" indent="1"/>
    </xf>
    <xf numFmtId="0" fontId="7" fillId="0" borderId="19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38" fontId="7" fillId="0" borderId="30" xfId="1" applyFont="1" applyBorder="1" applyAlignment="1">
      <alignment horizontal="right" vertical="center" indent="1"/>
    </xf>
    <xf numFmtId="38" fontId="7" fillId="0" borderId="7" xfId="1" applyFont="1" applyBorder="1" applyAlignment="1">
      <alignment horizontal="right" vertical="center" indent="1"/>
    </xf>
    <xf numFmtId="38" fontId="7" fillId="0" borderId="26" xfId="1" applyFont="1" applyBorder="1" applyAlignment="1">
      <alignment horizontal="right" vertical="center" indent="1"/>
    </xf>
    <xf numFmtId="0" fontId="7" fillId="0" borderId="35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justifyLastLine="1"/>
    </xf>
    <xf numFmtId="0" fontId="7" fillId="0" borderId="35" xfId="2" applyFont="1" applyBorder="1" applyAlignment="1">
      <alignment horizontal="distributed" vertical="center" justifyLastLine="1"/>
    </xf>
    <xf numFmtId="0" fontId="7" fillId="0" borderId="36" xfId="2" applyFont="1" applyBorder="1" applyAlignment="1">
      <alignment horizontal="distributed" vertical="center" justifyLastLine="1"/>
    </xf>
    <xf numFmtId="0" fontId="7" fillId="0" borderId="28" xfId="2" applyFont="1" applyBorder="1" applyAlignment="1">
      <alignment horizontal="distributed" vertical="center" justifyLastLine="1"/>
    </xf>
    <xf numFmtId="38" fontId="13" fillId="0" borderId="15" xfId="1" applyFont="1" applyBorder="1" applyAlignment="1" applyProtection="1">
      <alignment horizontal="right" vertical="center"/>
      <protection locked="0"/>
    </xf>
    <xf numFmtId="38" fontId="13" fillId="0" borderId="38" xfId="1" applyFont="1" applyBorder="1" applyAlignment="1" applyProtection="1">
      <alignment horizontal="right" vertical="center"/>
      <protection locked="0"/>
    </xf>
    <xf numFmtId="0" fontId="7" fillId="0" borderId="37" xfId="2" applyFont="1" applyBorder="1" applyAlignment="1">
      <alignment horizontal="center" vertical="center"/>
    </xf>
    <xf numFmtId="38" fontId="13" fillId="0" borderId="29" xfId="1" applyFont="1" applyBorder="1" applyAlignment="1" applyProtection="1">
      <alignment horizontal="right" vertical="center"/>
      <protection locked="0"/>
    </xf>
    <xf numFmtId="0" fontId="16" fillId="0" borderId="15" xfId="2" applyFont="1" applyBorder="1" applyAlignment="1">
      <alignment horizontal="distributed" vertical="center" justifyLastLine="1"/>
    </xf>
    <xf numFmtId="38" fontId="17" fillId="0" borderId="15" xfId="1" applyFont="1" applyBorder="1" applyAlignment="1" applyProtection="1">
      <alignment horizontal="right" vertical="center"/>
      <protection locked="0"/>
    </xf>
    <xf numFmtId="0" fontId="11" fillId="0" borderId="14" xfId="2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49" fontId="13" fillId="0" borderId="18" xfId="2" applyNumberFormat="1" applyFont="1" applyBorder="1" applyAlignment="1">
      <alignment horizontal="center" vertical="center" wrapText="1"/>
    </xf>
    <xf numFmtId="49" fontId="13" fillId="0" borderId="14" xfId="2" applyNumberFormat="1" applyFont="1" applyBorder="1" applyAlignment="1">
      <alignment horizontal="center" vertical="center" wrapText="1"/>
    </xf>
    <xf numFmtId="49" fontId="13" fillId="0" borderId="9" xfId="2" applyNumberFormat="1" applyFont="1" applyBorder="1" applyAlignment="1">
      <alignment horizontal="center" vertical="center" wrapText="1"/>
    </xf>
    <xf numFmtId="49" fontId="13" fillId="0" borderId="8" xfId="2" applyNumberFormat="1" applyFont="1" applyBorder="1" applyAlignment="1">
      <alignment horizontal="center" vertical="center" wrapText="1"/>
    </xf>
    <xf numFmtId="49" fontId="13" fillId="0" borderId="14" xfId="2" applyNumberFormat="1" applyFont="1" applyBorder="1" applyAlignment="1">
      <alignment horizontal="left" vertical="center" wrapText="1" indent="1"/>
    </xf>
    <xf numFmtId="49" fontId="13" fillId="0" borderId="21" xfId="2" applyNumberFormat="1" applyFont="1" applyBorder="1" applyAlignment="1">
      <alignment horizontal="left" vertical="center" wrapText="1" indent="1"/>
    </xf>
    <xf numFmtId="49" fontId="13" fillId="0" borderId="8" xfId="2" applyNumberFormat="1" applyFont="1" applyBorder="1" applyAlignment="1">
      <alignment horizontal="left" vertical="center" wrapText="1" indent="1"/>
    </xf>
    <xf numFmtId="49" fontId="13" fillId="0" borderId="10" xfId="2" applyNumberFormat="1" applyFont="1" applyBorder="1" applyAlignment="1">
      <alignment horizontal="left" vertical="center" wrapText="1" indent="1"/>
    </xf>
    <xf numFmtId="0" fontId="11" fillId="0" borderId="18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8" fillId="0" borderId="2" xfId="2" applyFont="1" applyBorder="1" applyAlignment="1" applyProtection="1">
      <alignment horizontal="left" vertical="center"/>
      <protection locked="0"/>
    </xf>
    <xf numFmtId="0" fontId="8" fillId="0" borderId="3" xfId="2" applyFont="1" applyBorder="1" applyAlignment="1" applyProtection="1">
      <alignment horizontal="left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8" fillId="0" borderId="4" xfId="2" applyFont="1" applyBorder="1" applyAlignment="1" applyProtection="1">
      <alignment horizontal="center" vertical="center"/>
      <protection locked="0"/>
    </xf>
    <xf numFmtId="38" fontId="8" fillId="0" borderId="2" xfId="1" applyFont="1" applyBorder="1" applyAlignment="1" applyProtection="1">
      <alignment horizontal="right" vertical="center"/>
      <protection locked="0"/>
    </xf>
    <xf numFmtId="38" fontId="8" fillId="0" borderId="3" xfId="1" applyFont="1" applyBorder="1" applyAlignment="1" applyProtection="1">
      <alignment horizontal="right" vertical="center"/>
      <protection locked="0"/>
    </xf>
    <xf numFmtId="38" fontId="8" fillId="0" borderId="4" xfId="1" applyFont="1" applyBorder="1" applyAlignment="1" applyProtection="1">
      <alignment horizontal="right" vertical="center"/>
      <protection locked="0"/>
    </xf>
    <xf numFmtId="0" fontId="8" fillId="0" borderId="4" xfId="2" applyFont="1" applyBorder="1" applyAlignment="1" applyProtection="1">
      <alignment horizontal="left" vertical="center"/>
      <protection locked="0"/>
    </xf>
    <xf numFmtId="0" fontId="7" fillId="3" borderId="23" xfId="2" applyFont="1" applyFill="1" applyBorder="1" applyAlignment="1">
      <alignment horizontal="center" vertical="center"/>
    </xf>
    <xf numFmtId="0" fontId="7" fillId="3" borderId="25" xfId="2" applyFont="1" applyFill="1" applyBorder="1" applyAlignment="1">
      <alignment horizontal="center" vertical="center"/>
    </xf>
    <xf numFmtId="0" fontId="7" fillId="3" borderId="24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21" xfId="2" applyFont="1" applyFill="1" applyBorder="1" applyAlignment="1">
      <alignment horizontal="center" vertical="center"/>
    </xf>
    <xf numFmtId="0" fontId="7" fillId="3" borderId="11" xfId="2" applyFont="1" applyFill="1" applyBorder="1" applyAlignment="1">
      <alignment horizontal="center" vertical="center"/>
    </xf>
    <xf numFmtId="0" fontId="7" fillId="3" borderId="0" xfId="2" applyFont="1" applyFill="1" applyAlignment="1">
      <alignment horizontal="center" vertical="center"/>
    </xf>
    <xf numFmtId="0" fontId="7" fillId="3" borderId="22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8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10" fillId="0" borderId="18" xfId="2" applyFont="1" applyBorder="1" applyAlignment="1">
      <alignment horizontal="left"/>
    </xf>
    <xf numFmtId="0" fontId="10" fillId="0" borderId="14" xfId="2" applyFont="1" applyBorder="1" applyAlignment="1">
      <alignment horizontal="left"/>
    </xf>
    <xf numFmtId="0" fontId="15" fillId="2" borderId="16" xfId="2" applyFont="1" applyFill="1" applyBorder="1" applyAlignment="1">
      <alignment horizontal="center"/>
    </xf>
    <xf numFmtId="0" fontId="15" fillId="2" borderId="6" xfId="2" applyFont="1" applyFill="1" applyBorder="1" applyAlignment="1">
      <alignment horizontal="center"/>
    </xf>
    <xf numFmtId="0" fontId="7" fillId="2" borderId="17" xfId="2" applyFont="1" applyFill="1" applyBorder="1" applyAlignment="1">
      <alignment horizontal="center"/>
    </xf>
    <xf numFmtId="0" fontId="7" fillId="0" borderId="15" xfId="2" applyFont="1" applyBorder="1" applyAlignment="1">
      <alignment horizontal="center" vertical="center"/>
    </xf>
    <xf numFmtId="0" fontId="7" fillId="0" borderId="15" xfId="2" applyFont="1" applyBorder="1" applyAlignment="1">
      <alignment horizontal="left" vertical="center" indent="1"/>
    </xf>
    <xf numFmtId="0" fontId="11" fillId="0" borderId="11" xfId="2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8" fillId="0" borderId="18" xfId="2" applyFont="1" applyBorder="1" applyAlignment="1">
      <alignment horizontal="lef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21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8" fillId="0" borderId="22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0" xfId="2" applyFont="1" applyBorder="1" applyAlignment="1">
      <alignment horizontal="left" vertical="center" wrapText="1"/>
    </xf>
    <xf numFmtId="0" fontId="7" fillId="0" borderId="0" xfId="2" applyFont="1" applyAlignment="1">
      <alignment horizontal="center" vertical="top"/>
    </xf>
    <xf numFmtId="0" fontId="8" fillId="0" borderId="23" xfId="2" applyFont="1" applyBorder="1" applyAlignment="1">
      <alignment horizontal="center" vertical="center" justifyLastLine="1"/>
    </xf>
    <xf numFmtId="0" fontId="8" fillId="0" borderId="24" xfId="2" applyFont="1" applyBorder="1" applyAlignment="1">
      <alignment horizontal="center" vertical="center" justifyLastLine="1"/>
    </xf>
    <xf numFmtId="38" fontId="8" fillId="0" borderId="16" xfId="1" applyFont="1" applyBorder="1" applyAlignment="1" applyProtection="1">
      <alignment horizontal="right" vertical="center"/>
      <protection locked="0"/>
    </xf>
    <xf numFmtId="38" fontId="8" fillId="0" borderId="17" xfId="1" applyFont="1" applyBorder="1" applyAlignment="1" applyProtection="1">
      <alignment horizontal="right" vertical="center"/>
      <protection locked="0"/>
    </xf>
    <xf numFmtId="0" fontId="13" fillId="0" borderId="2" xfId="2" applyFont="1" applyBorder="1" applyAlignment="1" applyProtection="1">
      <alignment horizontal="center" vertical="center"/>
      <protection locked="0"/>
    </xf>
    <xf numFmtId="0" fontId="13" fillId="0" borderId="4" xfId="2" applyFont="1" applyBorder="1" applyAlignment="1" applyProtection="1">
      <alignment horizontal="center" vertical="center"/>
      <protection locked="0"/>
    </xf>
    <xf numFmtId="0" fontId="7" fillId="0" borderId="1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8" xfId="2" applyFont="1" applyBorder="1" applyAlignment="1">
      <alignment horizontal="distributed" vertical="center" justifyLastLine="1"/>
    </xf>
    <xf numFmtId="0" fontId="7" fillId="0" borderId="14" xfId="2" applyFont="1" applyBorder="1" applyAlignment="1">
      <alignment horizontal="distributed" vertical="center" justifyLastLine="1"/>
    </xf>
    <xf numFmtId="0" fontId="7" fillId="0" borderId="11" xfId="2" applyFont="1" applyBorder="1" applyAlignment="1">
      <alignment horizontal="distributed" vertical="center" justifyLastLine="1"/>
    </xf>
    <xf numFmtId="0" fontId="7" fillId="0" borderId="0" xfId="2" applyFont="1" applyAlignment="1">
      <alignment horizontal="distributed" vertical="center" justifyLastLine="1"/>
    </xf>
    <xf numFmtId="0" fontId="7" fillId="2" borderId="18" xfId="2" quotePrefix="1" applyFont="1" applyFill="1" applyBorder="1" applyAlignment="1">
      <alignment horizontal="distributed" vertical="center" justifyLastLine="1"/>
    </xf>
    <xf numFmtId="0" fontId="7" fillId="2" borderId="14" xfId="2" quotePrefix="1" applyFont="1" applyFill="1" applyBorder="1" applyAlignment="1">
      <alignment horizontal="distributed" vertical="center" justifyLastLine="1"/>
    </xf>
    <xf numFmtId="0" fontId="7" fillId="2" borderId="21" xfId="2" quotePrefix="1" applyFont="1" applyFill="1" applyBorder="1" applyAlignment="1">
      <alignment horizontal="distributed" vertical="center" justifyLastLine="1"/>
    </xf>
    <xf numFmtId="177" fontId="14" fillId="2" borderId="12" xfId="2" applyNumberFormat="1" applyFont="1" applyFill="1" applyBorder="1" applyAlignment="1" applyProtection="1">
      <alignment horizontal="right" vertical="center"/>
      <protection locked="0"/>
    </xf>
    <xf numFmtId="177" fontId="14" fillId="2" borderId="7" xfId="2" applyNumberFormat="1" applyFont="1" applyFill="1" applyBorder="1" applyAlignment="1" applyProtection="1">
      <alignment horizontal="right" vertical="center"/>
      <protection locked="0"/>
    </xf>
    <xf numFmtId="177" fontId="14" fillId="2" borderId="26" xfId="2" applyNumberFormat="1" applyFont="1" applyFill="1" applyBorder="1" applyAlignment="1" applyProtection="1">
      <alignment horizontal="right" vertical="center"/>
      <protection locked="0"/>
    </xf>
    <xf numFmtId="177" fontId="14" fillId="2" borderId="2" xfId="2" applyNumberFormat="1" applyFont="1" applyFill="1" applyBorder="1" applyAlignment="1" applyProtection="1">
      <alignment horizontal="right" vertical="center"/>
      <protection locked="0"/>
    </xf>
    <xf numFmtId="177" fontId="14" fillId="2" borderId="3" xfId="2" applyNumberFormat="1" applyFont="1" applyFill="1" applyBorder="1" applyAlignment="1" applyProtection="1">
      <alignment horizontal="right" vertical="center"/>
      <protection locked="0"/>
    </xf>
    <xf numFmtId="177" fontId="14" fillId="2" borderId="4" xfId="2" applyNumberFormat="1" applyFont="1" applyFill="1" applyBorder="1" applyAlignment="1" applyProtection="1">
      <alignment horizontal="right" vertical="center"/>
      <protection locked="0"/>
    </xf>
    <xf numFmtId="0" fontId="8" fillId="0" borderId="19" xfId="2" applyFont="1" applyBorder="1" applyAlignment="1" applyProtection="1">
      <alignment horizontal="left" vertical="center"/>
      <protection locked="0"/>
    </xf>
    <xf numFmtId="0" fontId="8" fillId="0" borderId="20" xfId="2" applyFont="1" applyBorder="1" applyAlignment="1" applyProtection="1">
      <alignment horizontal="left" vertical="center"/>
      <protection locked="0"/>
    </xf>
    <xf numFmtId="38" fontId="8" fillId="0" borderId="19" xfId="1" applyFont="1" applyBorder="1" applyAlignment="1" applyProtection="1">
      <alignment horizontal="right" vertical="center"/>
      <protection locked="0"/>
    </xf>
    <xf numFmtId="38" fontId="8" fillId="0" borderId="20" xfId="1" applyFont="1" applyBorder="1" applyAlignment="1" applyProtection="1">
      <alignment horizontal="right" vertical="center"/>
      <protection locked="0"/>
    </xf>
    <xf numFmtId="38" fontId="8" fillId="0" borderId="27" xfId="1" applyFont="1" applyBorder="1" applyAlignment="1" applyProtection="1">
      <alignment horizontal="right" vertical="center"/>
      <protection locked="0"/>
    </xf>
    <xf numFmtId="0" fontId="8" fillId="0" borderId="27" xfId="2" applyFont="1" applyBorder="1" applyAlignment="1" applyProtection="1">
      <alignment horizontal="left" vertical="center"/>
      <protection locked="0"/>
    </xf>
    <xf numFmtId="0" fontId="15" fillId="3" borderId="16" xfId="2" applyFont="1" applyFill="1" applyBorder="1" applyAlignment="1">
      <alignment horizontal="center"/>
    </xf>
    <xf numFmtId="0" fontId="15" fillId="3" borderId="6" xfId="2" applyFont="1" applyFill="1" applyBorder="1" applyAlignment="1">
      <alignment horizontal="center"/>
    </xf>
    <xf numFmtId="0" fontId="15" fillId="3" borderId="17" xfId="2" quotePrefix="1" applyFont="1" applyFill="1" applyBorder="1" applyAlignment="1">
      <alignment horizontal="center"/>
    </xf>
    <xf numFmtId="0" fontId="8" fillId="0" borderId="24" xfId="2" applyFont="1" applyBorder="1" applyAlignment="1">
      <alignment horizontal="center" vertical="center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6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7" fillId="3" borderId="33" xfId="2" applyFont="1" applyFill="1" applyBorder="1" applyAlignment="1">
      <alignment horizontal="distributed" vertical="center" justifyLastLine="1"/>
    </xf>
    <xf numFmtId="0" fontId="7" fillId="3" borderId="5" xfId="2" applyFont="1" applyFill="1" applyBorder="1" applyAlignment="1">
      <alignment horizontal="distributed" vertical="center" justifyLastLine="1"/>
    </xf>
    <xf numFmtId="0" fontId="7" fillId="3" borderId="34" xfId="2" quotePrefix="1" applyFont="1" applyFill="1" applyBorder="1" applyAlignment="1">
      <alignment horizontal="distributed" vertical="center" justifyLastLine="1"/>
    </xf>
    <xf numFmtId="176" fontId="14" fillId="3" borderId="2" xfId="1" applyNumberFormat="1" applyFont="1" applyFill="1" applyBorder="1" applyAlignment="1" applyProtection="1">
      <alignment horizontal="right" vertical="center"/>
      <protection locked="0"/>
    </xf>
    <xf numFmtId="176" fontId="14" fillId="3" borderId="3" xfId="1" applyNumberFormat="1" applyFont="1" applyFill="1" applyBorder="1" applyAlignment="1" applyProtection="1">
      <alignment horizontal="right" vertical="center"/>
      <protection locked="0"/>
    </xf>
    <xf numFmtId="176" fontId="14" fillId="3" borderId="4" xfId="1" applyNumberFormat="1" applyFont="1" applyFill="1" applyBorder="1" applyAlignment="1" applyProtection="1">
      <alignment horizontal="right" vertical="center"/>
      <protection locked="0"/>
    </xf>
    <xf numFmtId="176" fontId="14" fillId="3" borderId="19" xfId="1" applyNumberFormat="1" applyFont="1" applyFill="1" applyBorder="1" applyAlignment="1" applyProtection="1">
      <alignment horizontal="right" vertical="center"/>
      <protection locked="0"/>
    </xf>
    <xf numFmtId="176" fontId="14" fillId="3" borderId="20" xfId="1" applyNumberFormat="1" applyFont="1" applyFill="1" applyBorder="1" applyAlignment="1" applyProtection="1">
      <alignment horizontal="right" vertical="center"/>
      <protection locked="0"/>
    </xf>
    <xf numFmtId="176" fontId="14" fillId="3" borderId="27" xfId="1" applyNumberFormat="1" applyFont="1" applyFill="1" applyBorder="1" applyAlignment="1" applyProtection="1">
      <alignment horizontal="right" vertical="center"/>
      <protection locked="0"/>
    </xf>
    <xf numFmtId="0" fontId="8" fillId="0" borderId="25" xfId="2" applyFont="1" applyBorder="1" applyAlignment="1">
      <alignment horizontal="center" vertical="center" justifyLastLine="1"/>
    </xf>
    <xf numFmtId="0" fontId="7" fillId="0" borderId="12" xfId="2" applyFont="1" applyBorder="1" applyAlignment="1">
      <alignment horizontal="distributed" vertical="center" justifyLastLine="1"/>
    </xf>
    <xf numFmtId="0" fontId="7" fillId="0" borderId="2" xfId="2" applyFont="1" applyBorder="1" applyAlignment="1">
      <alignment horizontal="distributed" vertical="center" justifyLastLine="1"/>
    </xf>
    <xf numFmtId="38" fontId="13" fillId="0" borderId="12" xfId="1" applyFont="1" applyBorder="1" applyAlignment="1" applyProtection="1">
      <alignment horizontal="right" vertical="center"/>
      <protection locked="0"/>
    </xf>
    <xf numFmtId="38" fontId="13" fillId="0" borderId="7" xfId="1" applyFont="1" applyBorder="1" applyAlignment="1" applyProtection="1">
      <alignment horizontal="right" vertical="center"/>
      <protection locked="0"/>
    </xf>
    <xf numFmtId="38" fontId="13" fillId="0" borderId="2" xfId="1" applyFont="1" applyBorder="1" applyAlignment="1" applyProtection="1">
      <alignment horizontal="right" vertical="center"/>
      <protection locked="0"/>
    </xf>
    <xf numFmtId="38" fontId="13" fillId="0" borderId="3" xfId="1" applyFont="1" applyBorder="1" applyAlignment="1" applyProtection="1">
      <alignment horizontal="right" vertical="center"/>
      <protection locked="0"/>
    </xf>
    <xf numFmtId="0" fontId="13" fillId="0" borderId="11" xfId="2" applyFont="1" applyBorder="1" applyAlignment="1">
      <alignment horizontal="left" vertical="center" justifyLastLine="1"/>
    </xf>
    <xf numFmtId="0" fontId="13" fillId="0" borderId="0" xfId="2" applyFont="1" applyAlignment="1">
      <alignment horizontal="left" vertical="center" justifyLastLine="1"/>
    </xf>
    <xf numFmtId="0" fontId="7" fillId="2" borderId="33" xfId="2" quotePrefix="1" applyFont="1" applyFill="1" applyBorder="1" applyAlignment="1">
      <alignment horizontal="distributed" vertical="center" justifyLastLine="1"/>
    </xf>
    <xf numFmtId="0" fontId="7" fillId="2" borderId="5" xfId="2" quotePrefix="1" applyFont="1" applyFill="1" applyBorder="1" applyAlignment="1">
      <alignment horizontal="distributed" vertical="center" justifyLastLine="1"/>
    </xf>
    <xf numFmtId="0" fontId="7" fillId="2" borderId="34" xfId="2" quotePrefix="1" applyFont="1" applyFill="1" applyBorder="1" applyAlignment="1">
      <alignment horizontal="distributed" vertical="center" justifyLastLine="1"/>
    </xf>
    <xf numFmtId="176" fontId="14" fillId="2" borderId="2" xfId="1" applyNumberFormat="1" applyFont="1" applyFill="1" applyBorder="1" applyAlignment="1" applyProtection="1">
      <alignment horizontal="right" vertical="center"/>
      <protection locked="0"/>
    </xf>
    <xf numFmtId="176" fontId="14" fillId="2" borderId="3" xfId="1" applyNumberFormat="1" applyFont="1" applyFill="1" applyBorder="1" applyAlignment="1" applyProtection="1">
      <alignment horizontal="right" vertical="center"/>
      <protection locked="0"/>
    </xf>
    <xf numFmtId="176" fontId="14" fillId="2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2" xfId="2" applyFont="1" applyBorder="1" applyAlignment="1">
      <alignment horizontal="center" vertical="center"/>
    </xf>
    <xf numFmtId="38" fontId="13" fillId="0" borderId="19" xfId="1" applyFont="1" applyBorder="1" applyAlignment="1" applyProtection="1">
      <alignment horizontal="right" vertical="center"/>
      <protection locked="0"/>
    </xf>
    <xf numFmtId="38" fontId="13" fillId="0" borderId="20" xfId="1" applyFont="1" applyBorder="1" applyAlignment="1" applyProtection="1">
      <alignment horizontal="right" vertical="center"/>
      <protection locked="0"/>
    </xf>
    <xf numFmtId="0" fontId="15" fillId="2" borderId="16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center" vertical="center"/>
    </xf>
    <xf numFmtId="0" fontId="16" fillId="0" borderId="16" xfId="2" applyFont="1" applyBorder="1" applyAlignment="1">
      <alignment horizontal="distributed" vertical="center" justifyLastLine="1"/>
    </xf>
    <xf numFmtId="0" fontId="16" fillId="0" borderId="2" xfId="2" applyFont="1" applyBorder="1" applyAlignment="1">
      <alignment horizontal="distributed" vertical="center" justifyLastLine="1"/>
    </xf>
    <xf numFmtId="0" fontId="16" fillId="0" borderId="19" xfId="2" applyFont="1" applyBorder="1" applyAlignment="1">
      <alignment horizontal="distributed" vertical="center" justifyLastLine="1"/>
    </xf>
    <xf numFmtId="38" fontId="17" fillId="0" borderId="16" xfId="1" applyFont="1" applyBorder="1" applyAlignment="1" applyProtection="1">
      <alignment horizontal="right" vertical="center"/>
      <protection locked="0"/>
    </xf>
    <xf numFmtId="38" fontId="17" fillId="0" borderId="6" xfId="1" applyFont="1" applyBorder="1" applyAlignment="1" applyProtection="1">
      <alignment horizontal="right" vertical="center"/>
      <protection locked="0"/>
    </xf>
    <xf numFmtId="38" fontId="17" fillId="0" borderId="2" xfId="1" applyFont="1" applyBorder="1" applyAlignment="1" applyProtection="1">
      <alignment horizontal="right" vertical="center"/>
      <protection locked="0"/>
    </xf>
    <xf numFmtId="38" fontId="17" fillId="0" borderId="3" xfId="1" applyFont="1" applyBorder="1" applyAlignment="1" applyProtection="1">
      <alignment horizontal="right" vertical="center"/>
      <protection locked="0"/>
    </xf>
    <xf numFmtId="38" fontId="17" fillId="0" borderId="19" xfId="1" applyFont="1" applyBorder="1" applyAlignment="1" applyProtection="1">
      <alignment horizontal="right" vertical="center"/>
      <protection locked="0"/>
    </xf>
    <xf numFmtId="38" fontId="17" fillId="0" borderId="20" xfId="1" applyFont="1" applyBorder="1" applyAlignment="1" applyProtection="1">
      <alignment horizontal="right" vertical="center"/>
      <protection locked="0"/>
    </xf>
    <xf numFmtId="0" fontId="7" fillId="0" borderId="9" xfId="2" applyFont="1" applyBorder="1" applyAlignment="1">
      <alignment horizontal="left" vertical="center" justifyLastLine="1"/>
    </xf>
    <xf numFmtId="0" fontId="7" fillId="0" borderId="8" xfId="2" applyFont="1" applyBorder="1" applyAlignment="1">
      <alignment horizontal="left" vertical="center" justifyLastLine="1"/>
    </xf>
    <xf numFmtId="0" fontId="15" fillId="3" borderId="9" xfId="2" applyFont="1" applyFill="1" applyBorder="1" applyAlignment="1">
      <alignment horizontal="center"/>
    </xf>
    <xf numFmtId="0" fontId="15" fillId="3" borderId="8" xfId="2" applyFont="1" applyFill="1" applyBorder="1" applyAlignment="1">
      <alignment horizontal="center"/>
    </xf>
    <xf numFmtId="0" fontId="15" fillId="3" borderId="10" xfId="2" quotePrefix="1" applyFont="1" applyFill="1" applyBorder="1" applyAlignment="1">
      <alignment horizontal="center"/>
    </xf>
    <xf numFmtId="0" fontId="8" fillId="0" borderId="2" xfId="2" applyFont="1" applyBorder="1" applyAlignment="1" applyProtection="1">
      <alignment horizontal="right" vertical="center"/>
      <protection locked="0"/>
    </xf>
    <xf numFmtId="0" fontId="8" fillId="0" borderId="4" xfId="2" applyFont="1" applyBorder="1" applyAlignment="1" applyProtection="1">
      <alignment horizontal="right" vertical="center"/>
      <protection locked="0"/>
    </xf>
    <xf numFmtId="0" fontId="8" fillId="0" borderId="9" xfId="2" applyFont="1" applyBorder="1" applyAlignment="1" applyProtection="1">
      <alignment horizontal="left" vertical="center"/>
      <protection locked="0"/>
    </xf>
    <xf numFmtId="0" fontId="8" fillId="0" borderId="8" xfId="2" applyFont="1" applyBorder="1" applyAlignment="1" applyProtection="1">
      <alignment horizontal="left" vertical="center"/>
      <protection locked="0"/>
    </xf>
    <xf numFmtId="0" fontId="7" fillId="0" borderId="9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 applyProtection="1">
      <alignment horizontal="center" vertical="center"/>
      <protection locked="0"/>
    </xf>
    <xf numFmtId="0" fontId="7" fillId="0" borderId="10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7" xfId="2" applyFont="1" applyBorder="1" applyAlignment="1" applyProtection="1">
      <alignment horizontal="center" vertical="center"/>
      <protection locked="0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3" fillId="0" borderId="19" xfId="2" applyFont="1" applyBorder="1" applyAlignment="1" applyProtection="1">
      <alignment horizontal="center" vertical="center"/>
      <protection locked="0"/>
    </xf>
    <xf numFmtId="0" fontId="13" fillId="0" borderId="27" xfId="2" applyFont="1" applyBorder="1" applyAlignment="1" applyProtection="1">
      <alignment horizontal="center" vertical="center"/>
      <protection locked="0"/>
    </xf>
    <xf numFmtId="0" fontId="15" fillId="0" borderId="0" xfId="2" applyFont="1" applyAlignment="1">
      <alignment horizontal="left" vertical="top" wrapText="1"/>
    </xf>
    <xf numFmtId="0" fontId="13" fillId="0" borderId="16" xfId="2" applyFont="1" applyBorder="1" applyAlignment="1" applyProtection="1">
      <alignment horizontal="center" vertical="center"/>
      <protection locked="0"/>
    </xf>
    <xf numFmtId="0" fontId="13" fillId="0" borderId="17" xfId="2" applyFont="1" applyBorder="1" applyAlignment="1" applyProtection="1">
      <alignment horizontal="center" vertical="center"/>
      <protection locked="0"/>
    </xf>
    <xf numFmtId="0" fontId="7" fillId="0" borderId="8" xfId="2" applyFont="1" applyBorder="1" applyAlignment="1">
      <alignment horizontal="center" vertical="top"/>
    </xf>
    <xf numFmtId="0" fontId="8" fillId="0" borderId="12" xfId="2" applyFont="1" applyBorder="1" applyAlignment="1" applyProtection="1">
      <alignment horizontal="left" vertical="center"/>
      <protection locked="0"/>
    </xf>
    <xf numFmtId="0" fontId="8" fillId="0" borderId="7" xfId="2" applyFont="1" applyBorder="1" applyAlignment="1" applyProtection="1">
      <alignment horizontal="left" vertical="center"/>
      <protection locked="0"/>
    </xf>
    <xf numFmtId="0" fontId="13" fillId="0" borderId="12" xfId="2" applyFont="1" applyBorder="1" applyAlignment="1" applyProtection="1">
      <alignment horizontal="center" vertical="center"/>
      <protection locked="0"/>
    </xf>
    <xf numFmtId="0" fontId="13" fillId="0" borderId="26" xfId="2" applyFont="1" applyBorder="1" applyAlignment="1" applyProtection="1">
      <alignment horizontal="center" vertical="center"/>
      <protection locked="0"/>
    </xf>
    <xf numFmtId="38" fontId="8" fillId="0" borderId="12" xfId="1" applyFont="1" applyBorder="1" applyAlignment="1" applyProtection="1">
      <alignment horizontal="right" vertical="center"/>
      <protection locked="0"/>
    </xf>
    <xf numFmtId="38" fontId="8" fillId="0" borderId="7" xfId="1" applyFont="1" applyBorder="1" applyAlignment="1" applyProtection="1">
      <alignment horizontal="right" vertical="center"/>
      <protection locked="0"/>
    </xf>
    <xf numFmtId="38" fontId="8" fillId="0" borderId="26" xfId="1" applyFont="1" applyBorder="1" applyAlignment="1" applyProtection="1">
      <alignment horizontal="right" vertical="center"/>
      <protection locked="0"/>
    </xf>
    <xf numFmtId="0" fontId="8" fillId="0" borderId="26" xfId="2" applyFont="1" applyBorder="1" applyAlignment="1" applyProtection="1">
      <alignment horizontal="left" vertical="center"/>
      <protection locked="0"/>
    </xf>
    <xf numFmtId="0" fontId="7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top"/>
    </xf>
    <xf numFmtId="0" fontId="11" fillId="0" borderId="0" xfId="2" applyFont="1" applyAlignment="1">
      <alignment horizontal="center" vertical="center"/>
    </xf>
    <xf numFmtId="49" fontId="13" fillId="0" borderId="0" xfId="2" applyNumberFormat="1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13" fillId="0" borderId="0" xfId="2" applyNumberFormat="1" applyFont="1" applyAlignment="1">
      <alignment horizontal="left" vertical="center" wrapText="1" indent="1"/>
    </xf>
    <xf numFmtId="0" fontId="7" fillId="0" borderId="0" xfId="2" applyFont="1" applyAlignment="1">
      <alignment horizontal="left" vertical="center" indent="1"/>
    </xf>
    <xf numFmtId="0" fontId="16" fillId="0" borderId="35" xfId="2" applyFont="1" applyBorder="1" applyAlignment="1">
      <alignment horizontal="distributed" vertical="center" justifyLastLine="1"/>
    </xf>
    <xf numFmtId="0" fontId="16" fillId="0" borderId="36" xfId="2" applyFont="1" applyBorder="1" applyAlignment="1">
      <alignment horizontal="distributed" vertical="center" justifyLastLine="1"/>
    </xf>
    <xf numFmtId="0" fontId="16" fillId="0" borderId="29" xfId="2" applyFont="1" applyBorder="1" applyAlignment="1">
      <alignment horizontal="distributed" vertical="center" justifyLastLine="1"/>
    </xf>
  </cellXfs>
  <cellStyles count="3">
    <cellStyle name="桁区切り" xfId="1" builtinId="6"/>
    <cellStyle name="標準" xfId="0" builtinId="0"/>
    <cellStyle name="標準_original3_001" xfId="2" xr:uid="{00000000-0005-0000-0000-000002000000}"/>
  </cellStyles>
  <dxfs count="0"/>
  <tableStyles count="0" defaultTableStyle="TableStyleMedium2" defaultPivotStyle="PivotStyleLight16"/>
  <colors>
    <mruColors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523875</xdr:colOff>
      <xdr:row>7</xdr:row>
      <xdr:rowOff>85725</xdr:rowOff>
    </xdr:from>
    <xdr:to>
      <xdr:col>24</xdr:col>
      <xdr:colOff>247650</xdr:colOff>
      <xdr:row>13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2A7FCD-AD64-47FA-A821-22DC8E75446A}"/>
            </a:ext>
          </a:extLst>
        </xdr:cNvPr>
        <xdr:cNvSpPr txBox="1"/>
      </xdr:nvSpPr>
      <xdr:spPr>
        <a:xfrm>
          <a:off x="7629525" y="1495425"/>
          <a:ext cx="399097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請求書が複数現場になる場合は、合計請求書をつけて送付お願いいたします。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44</xdr:row>
      <xdr:rowOff>0</xdr:rowOff>
    </xdr:from>
    <xdr:to>
      <xdr:col>7</xdr:col>
      <xdr:colOff>152400</xdr:colOff>
      <xdr:row>44</xdr:row>
      <xdr:rowOff>0</xdr:rowOff>
    </xdr:to>
    <xdr:sp macro="" textlink="">
      <xdr:nvSpPr>
        <xdr:cNvPr id="8" name="Line 25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ShapeType="1"/>
        </xdr:cNvSpPr>
      </xdr:nvSpPr>
      <xdr:spPr bwMode="auto">
        <a:xfrm>
          <a:off x="2514600" y="1086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228600</xdr:colOff>
      <xdr:row>44</xdr:row>
      <xdr:rowOff>0</xdr:rowOff>
    </xdr:from>
    <xdr:to>
      <xdr:col>8</xdr:col>
      <xdr:colOff>228600</xdr:colOff>
      <xdr:row>44</xdr:row>
      <xdr:rowOff>0</xdr:rowOff>
    </xdr:to>
    <xdr:sp macro="" textlink="">
      <xdr:nvSpPr>
        <xdr:cNvPr id="9" name="Line 2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ShapeType="1"/>
        </xdr:cNvSpPr>
      </xdr:nvSpPr>
      <xdr:spPr bwMode="auto">
        <a:xfrm>
          <a:off x="3295650" y="1086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44</xdr:row>
      <xdr:rowOff>0</xdr:rowOff>
    </xdr:from>
    <xdr:to>
      <xdr:col>10</xdr:col>
      <xdr:colOff>447675</xdr:colOff>
      <xdr:row>44</xdr:row>
      <xdr:rowOff>0</xdr:rowOff>
    </xdr:to>
    <xdr:sp macro="" textlink="">
      <xdr:nvSpPr>
        <xdr:cNvPr id="10" name="Line 2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 bwMode="auto">
        <a:xfrm>
          <a:off x="4105275" y="108680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152400</xdr:colOff>
      <xdr:row>44</xdr:row>
      <xdr:rowOff>0</xdr:rowOff>
    </xdr:from>
    <xdr:to>
      <xdr:col>26</xdr:col>
      <xdr:colOff>152400</xdr:colOff>
      <xdr:row>44</xdr:row>
      <xdr:rowOff>0</xdr:rowOff>
    </xdr:to>
    <xdr:sp macro="" textlink="">
      <xdr:nvSpPr>
        <xdr:cNvPr id="2" name="Line 25">
          <a:extLst>
            <a:ext uri="{FF2B5EF4-FFF2-40B4-BE49-F238E27FC236}">
              <a16:creationId xmlns:a16="http://schemas.microsoft.com/office/drawing/2014/main" id="{B0E398EA-A145-44A6-B2EE-D2EAEB93F27A}"/>
            </a:ext>
          </a:extLst>
        </xdr:cNvPr>
        <xdr:cNvSpPr>
          <a:spLocks noChangeShapeType="1"/>
        </xdr:cNvSpPr>
      </xdr:nvSpPr>
      <xdr:spPr bwMode="auto">
        <a:xfrm>
          <a:off x="2914650" y="918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228600</xdr:colOff>
      <xdr:row>44</xdr:row>
      <xdr:rowOff>0</xdr:rowOff>
    </xdr:from>
    <xdr:to>
      <xdr:col>27</xdr:col>
      <xdr:colOff>228600</xdr:colOff>
      <xdr:row>44</xdr:row>
      <xdr:rowOff>0</xdr:rowOff>
    </xdr:to>
    <xdr:sp macro="" textlink="">
      <xdr:nvSpPr>
        <xdr:cNvPr id="3" name="Line 26">
          <a:extLst>
            <a:ext uri="{FF2B5EF4-FFF2-40B4-BE49-F238E27FC236}">
              <a16:creationId xmlns:a16="http://schemas.microsoft.com/office/drawing/2014/main" id="{B654DCD4-9317-48FE-806F-6D911FFE3891}"/>
            </a:ext>
          </a:extLst>
        </xdr:cNvPr>
        <xdr:cNvSpPr>
          <a:spLocks noChangeShapeType="1"/>
        </xdr:cNvSpPr>
      </xdr:nvSpPr>
      <xdr:spPr bwMode="auto">
        <a:xfrm>
          <a:off x="3790950" y="918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447675</xdr:colOff>
      <xdr:row>44</xdr:row>
      <xdr:rowOff>0</xdr:rowOff>
    </xdr:from>
    <xdr:to>
      <xdr:col>29</xdr:col>
      <xdr:colOff>447675</xdr:colOff>
      <xdr:row>44</xdr:row>
      <xdr:rowOff>0</xdr:rowOff>
    </xdr:to>
    <xdr:sp macro="" textlink="">
      <xdr:nvSpPr>
        <xdr:cNvPr id="4" name="Line 27">
          <a:extLst>
            <a:ext uri="{FF2B5EF4-FFF2-40B4-BE49-F238E27FC236}">
              <a16:creationId xmlns:a16="http://schemas.microsoft.com/office/drawing/2014/main" id="{DB897FBD-A878-41ED-9B7A-67E407008135}"/>
            </a:ext>
          </a:extLst>
        </xdr:cNvPr>
        <xdr:cNvSpPr>
          <a:spLocks noChangeShapeType="1"/>
        </xdr:cNvSpPr>
      </xdr:nvSpPr>
      <xdr:spPr bwMode="auto">
        <a:xfrm>
          <a:off x="4686300" y="9182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123825</xdr:colOff>
      <xdr:row>0</xdr:row>
      <xdr:rowOff>0</xdr:rowOff>
    </xdr:from>
    <xdr:to>
      <xdr:col>23</xdr:col>
      <xdr:colOff>228600</xdr:colOff>
      <xdr:row>0</xdr:row>
      <xdr:rowOff>361950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5329514-229F-4C63-B6CC-CAF236DC4685}"/>
            </a:ext>
          </a:extLst>
        </xdr:cNvPr>
        <xdr:cNvSpPr txBox="1"/>
      </xdr:nvSpPr>
      <xdr:spPr>
        <a:xfrm>
          <a:off x="790575" y="0"/>
          <a:ext cx="12858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17</xdr:col>
      <xdr:colOff>57150</xdr:colOff>
      <xdr:row>11</xdr:row>
      <xdr:rowOff>152400</xdr:rowOff>
    </xdr:from>
    <xdr:to>
      <xdr:col>19</xdr:col>
      <xdr:colOff>248603</xdr:colOff>
      <xdr:row>14</xdr:row>
      <xdr:rowOff>43814</xdr:rowOff>
    </xdr:to>
    <xdr:sp macro="" textlink="">
      <xdr:nvSpPr>
        <xdr:cNvPr id="6" name="AutoShape 26">
          <a:extLst>
            <a:ext uri="{FF2B5EF4-FFF2-40B4-BE49-F238E27FC236}">
              <a16:creationId xmlns:a16="http://schemas.microsoft.com/office/drawing/2014/main" id="{FD9D2F5C-08C1-44FC-91FF-BC6E6AEFCD76}"/>
            </a:ext>
          </a:extLst>
        </xdr:cNvPr>
        <xdr:cNvSpPr>
          <a:spLocks noChangeArrowheads="1"/>
        </xdr:cNvSpPr>
      </xdr:nvSpPr>
      <xdr:spPr bwMode="auto">
        <a:xfrm>
          <a:off x="57150" y="2124075"/>
          <a:ext cx="1410653" cy="529589"/>
        </a:xfrm>
        <a:prstGeom prst="wedgeRoundRectCallout">
          <a:avLst>
            <a:gd name="adj1" fmla="val 93953"/>
            <a:gd name="adj2" fmla="val 9797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請求金額を記は自動的に入力されます。</a:t>
          </a:r>
        </a:p>
      </xdr:txBody>
    </xdr:sp>
    <xdr:clientData/>
  </xdr:twoCellAnchor>
  <xdr:twoCellAnchor>
    <xdr:from>
      <xdr:col>24</xdr:col>
      <xdr:colOff>238125</xdr:colOff>
      <xdr:row>22</xdr:row>
      <xdr:rowOff>133351</xdr:rowOff>
    </xdr:from>
    <xdr:to>
      <xdr:col>26</xdr:col>
      <xdr:colOff>733901</xdr:colOff>
      <xdr:row>25</xdr:row>
      <xdr:rowOff>133350</xdr:rowOff>
    </xdr:to>
    <xdr:sp macro="" textlink="">
      <xdr:nvSpPr>
        <xdr:cNvPr id="8" name="AutoShape 30">
          <a:extLst>
            <a:ext uri="{FF2B5EF4-FFF2-40B4-BE49-F238E27FC236}">
              <a16:creationId xmlns:a16="http://schemas.microsoft.com/office/drawing/2014/main" id="{E43641BE-18F9-46E6-A8C2-60655AA57302}"/>
            </a:ext>
          </a:extLst>
        </xdr:cNvPr>
        <xdr:cNvSpPr>
          <a:spLocks noChangeArrowheads="1"/>
        </xdr:cNvSpPr>
      </xdr:nvSpPr>
      <xdr:spPr bwMode="auto">
        <a:xfrm>
          <a:off x="3600450" y="3981451"/>
          <a:ext cx="1114901" cy="457199"/>
        </a:xfrm>
        <a:prstGeom prst="wedgeRoundRectCallout">
          <a:avLst>
            <a:gd name="adj1" fmla="val -52858"/>
            <a:gd name="adj2" fmla="val -14425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工事内容を簡単に記載して下さい。</a:t>
          </a:r>
        </a:p>
      </xdr:txBody>
    </xdr:sp>
    <xdr:clientData/>
  </xdr:twoCellAnchor>
  <xdr:twoCellAnchor>
    <xdr:from>
      <xdr:col>34</xdr:col>
      <xdr:colOff>19050</xdr:colOff>
      <xdr:row>14</xdr:row>
      <xdr:rowOff>123825</xdr:rowOff>
    </xdr:from>
    <xdr:to>
      <xdr:col>38</xdr:col>
      <xdr:colOff>239077</xdr:colOff>
      <xdr:row>20</xdr:row>
      <xdr:rowOff>145256</xdr:rowOff>
    </xdr:to>
    <xdr:sp macro="" textlink="">
      <xdr:nvSpPr>
        <xdr:cNvPr id="9" name="AutoShape 28">
          <a:extLst>
            <a:ext uri="{FF2B5EF4-FFF2-40B4-BE49-F238E27FC236}">
              <a16:creationId xmlns:a16="http://schemas.microsoft.com/office/drawing/2014/main" id="{6EC9DA80-667B-433F-9AAA-65F2D9DA3C6A}"/>
            </a:ext>
          </a:extLst>
        </xdr:cNvPr>
        <xdr:cNvSpPr>
          <a:spLocks noChangeArrowheads="1"/>
        </xdr:cNvSpPr>
      </xdr:nvSpPr>
      <xdr:spPr bwMode="auto">
        <a:xfrm rot="10800000">
          <a:off x="7686675" y="2733675"/>
          <a:ext cx="2096452" cy="954881"/>
        </a:xfrm>
        <a:prstGeom prst="wedgeRoundRectCallout">
          <a:avLst>
            <a:gd name="adj1" fmla="val 70350"/>
            <a:gd name="adj2" fmla="val 1819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当該原契約額、前回までの支払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累計額(税抜き)をそれぞれ記載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して下さい。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契約のない場合は、空欄のままにして下さい。</a:t>
          </a:r>
        </a:p>
      </xdr:txBody>
    </xdr:sp>
    <xdr:clientData/>
  </xdr:twoCellAnchor>
  <xdr:twoCellAnchor>
    <xdr:from>
      <xdr:col>36</xdr:col>
      <xdr:colOff>76200</xdr:colOff>
      <xdr:row>11</xdr:row>
      <xdr:rowOff>123824</xdr:rowOff>
    </xdr:from>
    <xdr:to>
      <xdr:col>38</xdr:col>
      <xdr:colOff>476250</xdr:colOff>
      <xdr:row>13</xdr:row>
      <xdr:rowOff>142875</xdr:rowOff>
    </xdr:to>
    <xdr:sp macro="" textlink="">
      <xdr:nvSpPr>
        <xdr:cNvPr id="10" name="AutoShape 28">
          <a:extLst>
            <a:ext uri="{FF2B5EF4-FFF2-40B4-BE49-F238E27FC236}">
              <a16:creationId xmlns:a16="http://schemas.microsoft.com/office/drawing/2014/main" id="{A721DCDD-7F57-48DB-B89D-94A44E68861F}"/>
            </a:ext>
          </a:extLst>
        </xdr:cNvPr>
        <xdr:cNvSpPr>
          <a:spLocks noChangeArrowheads="1"/>
        </xdr:cNvSpPr>
      </xdr:nvSpPr>
      <xdr:spPr bwMode="auto">
        <a:xfrm rot="10800000">
          <a:off x="8401050" y="2095499"/>
          <a:ext cx="1619250" cy="390526"/>
        </a:xfrm>
        <a:prstGeom prst="wedgeRoundRectCallout">
          <a:avLst>
            <a:gd name="adj1" fmla="val 77619"/>
            <a:gd name="adj2" fmla="val -440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インボイス登録番号を記載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して下さい。</a:t>
          </a:r>
        </a:p>
      </xdr:txBody>
    </xdr:sp>
    <xdr:clientData/>
  </xdr:twoCellAnchor>
  <xdr:twoCellAnchor>
    <xdr:from>
      <xdr:col>26</xdr:col>
      <xdr:colOff>561976</xdr:colOff>
      <xdr:row>0</xdr:row>
      <xdr:rowOff>266700</xdr:rowOff>
    </xdr:from>
    <xdr:to>
      <xdr:col>29</xdr:col>
      <xdr:colOff>552451</xdr:colOff>
      <xdr:row>3</xdr:row>
      <xdr:rowOff>0</xdr:rowOff>
    </xdr:to>
    <xdr:sp macro="" textlink="">
      <xdr:nvSpPr>
        <xdr:cNvPr id="12" name="AutoShape 25">
          <a:extLst>
            <a:ext uri="{FF2B5EF4-FFF2-40B4-BE49-F238E27FC236}">
              <a16:creationId xmlns:a16="http://schemas.microsoft.com/office/drawing/2014/main" id="{5CB6D454-129C-4123-BE03-1B38662517D1}"/>
            </a:ext>
          </a:extLst>
        </xdr:cNvPr>
        <xdr:cNvSpPr>
          <a:spLocks noChangeArrowheads="1"/>
        </xdr:cNvSpPr>
      </xdr:nvSpPr>
      <xdr:spPr bwMode="auto">
        <a:xfrm>
          <a:off x="4543426" y="266700"/>
          <a:ext cx="1466850" cy="561975"/>
        </a:xfrm>
        <a:prstGeom prst="wedgeRoundRectCallout">
          <a:avLst>
            <a:gd name="adj1" fmla="val -61523"/>
            <a:gd name="adj2" fmla="val 102596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工事番号及び工事名は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現場担当者にお聞きに</a:t>
          </a:r>
          <a:endParaRPr lang="en-US" altLang="ja-JP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なって下さい。</a:t>
          </a:r>
        </a:p>
      </xdr:txBody>
    </xdr:sp>
    <xdr:clientData/>
  </xdr:twoCellAnchor>
  <xdr:twoCellAnchor>
    <xdr:from>
      <xdr:col>25</xdr:col>
      <xdr:colOff>123825</xdr:colOff>
      <xdr:row>30</xdr:row>
      <xdr:rowOff>95250</xdr:rowOff>
    </xdr:from>
    <xdr:to>
      <xdr:col>30</xdr:col>
      <xdr:colOff>333375</xdr:colOff>
      <xdr:row>32</xdr:row>
      <xdr:rowOff>66675</xdr:rowOff>
    </xdr:to>
    <xdr:sp macro="" textlink="">
      <xdr:nvSpPr>
        <xdr:cNvPr id="13" name="AutoShape 30">
          <a:extLst>
            <a:ext uri="{FF2B5EF4-FFF2-40B4-BE49-F238E27FC236}">
              <a16:creationId xmlns:a16="http://schemas.microsoft.com/office/drawing/2014/main" id="{A6F9B961-883E-496C-9979-463AA12FEE2D}"/>
            </a:ext>
          </a:extLst>
        </xdr:cNvPr>
        <xdr:cNvSpPr>
          <a:spLocks noChangeArrowheads="1"/>
        </xdr:cNvSpPr>
      </xdr:nvSpPr>
      <xdr:spPr bwMode="auto">
        <a:xfrm>
          <a:off x="3848100" y="5676900"/>
          <a:ext cx="2543175" cy="485775"/>
        </a:xfrm>
        <a:prstGeom prst="wedgeRoundRectCallout">
          <a:avLst>
            <a:gd name="adj1" fmla="val -49487"/>
            <a:gd name="adj2" fmla="val -19327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軽減税率、非課税、不課税対象の場合はプルダウンの項目から選んで下さい。</a:t>
          </a:r>
        </a:p>
        <a:p>
          <a:pPr algn="l" rtl="0">
            <a:lnSpc>
              <a:spcPts val="1000"/>
            </a:lnSpc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0</xdr:col>
      <xdr:colOff>371475</xdr:colOff>
      <xdr:row>0</xdr:row>
      <xdr:rowOff>19050</xdr:rowOff>
    </xdr:from>
    <xdr:to>
      <xdr:col>3</xdr:col>
      <xdr:colOff>104775</xdr:colOff>
      <xdr:row>0</xdr:row>
      <xdr:rowOff>381000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B61D25E-E3BE-4B4B-BBEF-926AFC77ED1B}"/>
            </a:ext>
          </a:extLst>
        </xdr:cNvPr>
        <xdr:cNvSpPr txBox="1"/>
      </xdr:nvSpPr>
      <xdr:spPr>
        <a:xfrm>
          <a:off x="371475" y="19050"/>
          <a:ext cx="128587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9</xdr:col>
      <xdr:colOff>115253</xdr:colOff>
      <xdr:row>14</xdr:row>
      <xdr:rowOff>47625</xdr:rowOff>
    </xdr:from>
    <xdr:to>
      <xdr:col>12</xdr:col>
      <xdr:colOff>123825</xdr:colOff>
      <xdr:row>17</xdr:row>
      <xdr:rowOff>100964</xdr:rowOff>
    </xdr:to>
    <xdr:sp macro="" textlink="">
      <xdr:nvSpPr>
        <xdr:cNvPr id="11" name="AutoShape 26">
          <a:extLst>
            <a:ext uri="{FF2B5EF4-FFF2-40B4-BE49-F238E27FC236}">
              <a16:creationId xmlns:a16="http://schemas.microsoft.com/office/drawing/2014/main" id="{1166D42B-F405-428A-84D0-6685BF7FCE68}"/>
            </a:ext>
          </a:extLst>
        </xdr:cNvPr>
        <xdr:cNvSpPr>
          <a:spLocks noChangeArrowheads="1"/>
        </xdr:cNvSpPr>
      </xdr:nvSpPr>
      <xdr:spPr bwMode="auto">
        <a:xfrm flipH="1">
          <a:off x="4106228" y="2657475"/>
          <a:ext cx="1380172" cy="529589"/>
        </a:xfrm>
        <a:prstGeom prst="wedgeRoundRectCallout">
          <a:avLst>
            <a:gd name="adj1" fmla="val 93953"/>
            <a:gd name="adj2" fmla="val 97975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請求金額を記は自動的に入力されます。</a:t>
          </a:r>
        </a:p>
      </xdr:txBody>
    </xdr:sp>
    <xdr:clientData/>
  </xdr:twoCellAnchor>
  <xdr:twoCellAnchor>
    <xdr:from>
      <xdr:col>8</xdr:col>
      <xdr:colOff>152397</xdr:colOff>
      <xdr:row>21</xdr:row>
      <xdr:rowOff>133349</xdr:rowOff>
    </xdr:from>
    <xdr:to>
      <xdr:col>12</xdr:col>
      <xdr:colOff>285747</xdr:colOff>
      <xdr:row>24</xdr:row>
      <xdr:rowOff>123824</xdr:rowOff>
    </xdr:to>
    <xdr:sp macro="" textlink="">
      <xdr:nvSpPr>
        <xdr:cNvPr id="14" name="AutoShape 28">
          <a:extLst>
            <a:ext uri="{FF2B5EF4-FFF2-40B4-BE49-F238E27FC236}">
              <a16:creationId xmlns:a16="http://schemas.microsoft.com/office/drawing/2014/main" id="{B38FF6CF-8EC6-4A23-9EC3-D248EF26C3B4}"/>
            </a:ext>
          </a:extLst>
        </xdr:cNvPr>
        <xdr:cNvSpPr>
          <a:spLocks noChangeArrowheads="1"/>
        </xdr:cNvSpPr>
      </xdr:nvSpPr>
      <xdr:spPr bwMode="auto">
        <a:xfrm rot="10800000">
          <a:off x="3714747" y="3829049"/>
          <a:ext cx="1933575" cy="447675"/>
        </a:xfrm>
        <a:prstGeom prst="wedgeRoundRectCallout">
          <a:avLst>
            <a:gd name="adj1" fmla="val 77619"/>
            <a:gd name="adj2" fmla="val -440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合計請求金額をご記入ください。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8CB9-43E6-4612-8364-5389DEC0B47B}">
  <sheetPr>
    <tabColor theme="1"/>
  </sheetPr>
  <dimension ref="A1:S24"/>
  <sheetViews>
    <sheetView tabSelected="1" view="pageBreakPreview" zoomScaleNormal="100" zoomScaleSheetLayoutView="100" workbookViewId="0">
      <selection activeCell="E18" sqref="E18:H19"/>
    </sheetView>
  </sheetViews>
  <sheetFormatPr defaultColWidth="8" defaultRowHeight="12"/>
  <cols>
    <col min="1" max="1" width="8.7109375" style="1" customWidth="1"/>
    <col min="2" max="2" width="7.7109375" style="1" customWidth="1"/>
    <col min="3" max="5" width="3.85546875" style="1" customWidth="1"/>
    <col min="6" max="6" width="4.7109375" style="1" customWidth="1"/>
    <col min="7" max="7" width="3.28515625" style="1" customWidth="1"/>
    <col min="8" max="8" width="10.42578125" style="1" customWidth="1"/>
    <col min="9" max="9" width="5.7109375" style="1" customWidth="1"/>
    <col min="10" max="10" width="3.28515625" style="1" customWidth="1"/>
    <col min="11" max="11" width="7.85546875" style="1" customWidth="1"/>
    <col min="12" max="12" width="6.85546875" style="1" customWidth="1"/>
    <col min="13" max="16" width="4.7109375" style="1" customWidth="1"/>
    <col min="17" max="17" width="3.85546875" style="1" customWidth="1"/>
    <col min="18" max="16384" width="8" style="1"/>
  </cols>
  <sheetData>
    <row r="1" spans="1:19" ht="39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9" ht="20.4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6"/>
      <c r="M2" s="7" t="s">
        <v>1</v>
      </c>
      <c r="N2" s="5"/>
      <c r="O2" s="7" t="s">
        <v>2</v>
      </c>
      <c r="P2" s="8"/>
      <c r="Q2" s="7" t="s">
        <v>3</v>
      </c>
    </row>
    <row r="3" spans="1:19" ht="6.6" customHeight="1">
      <c r="A3" s="61" t="s">
        <v>4</v>
      </c>
      <c r="B3" s="61"/>
      <c r="C3" s="61"/>
      <c r="D3" s="61"/>
      <c r="E3" s="61"/>
      <c r="F3" s="61"/>
      <c r="G3" s="61"/>
      <c r="H3" s="75" t="s">
        <v>5</v>
      </c>
      <c r="I3" s="9"/>
      <c r="J3" s="9"/>
      <c r="K3" s="5"/>
      <c r="L3" s="6"/>
      <c r="M3" s="7"/>
      <c r="N3" s="5"/>
      <c r="O3" s="7"/>
      <c r="P3" s="8"/>
      <c r="Q3" s="7"/>
    </row>
    <row r="4" spans="1:19" ht="16.5" customHeight="1">
      <c r="A4" s="62"/>
      <c r="B4" s="62"/>
      <c r="C4" s="62"/>
      <c r="D4" s="62"/>
      <c r="E4" s="62"/>
      <c r="F4" s="62"/>
      <c r="G4" s="62"/>
      <c r="H4" s="76"/>
      <c r="I4" s="45"/>
      <c r="J4" s="10"/>
      <c r="K4" s="5"/>
      <c r="L4" s="6"/>
      <c r="M4" s="7"/>
      <c r="N4" s="5"/>
      <c r="O4" s="7"/>
      <c r="P4" s="8"/>
      <c r="Q4" s="7"/>
    </row>
    <row r="5" spans="1:19" ht="10.15" customHeight="1">
      <c r="A5" s="49"/>
      <c r="B5" s="49"/>
      <c r="C5" s="47"/>
      <c r="D5" s="47"/>
      <c r="E5" s="47"/>
      <c r="F5" s="47"/>
      <c r="G5" s="47"/>
      <c r="H5" s="47"/>
      <c r="I5" s="47"/>
      <c r="J5" s="11"/>
      <c r="K5" s="54" t="s">
        <v>6</v>
      </c>
      <c r="L5" s="55"/>
      <c r="M5" s="55"/>
      <c r="N5" s="55"/>
      <c r="O5" s="55"/>
      <c r="P5" s="55"/>
      <c r="Q5" s="56"/>
      <c r="R5" s="2"/>
      <c r="S5" s="2"/>
    </row>
    <row r="6" spans="1:19" ht="10.15" customHeight="1">
      <c r="A6" s="49"/>
      <c r="B6" s="49"/>
      <c r="C6" s="52"/>
      <c r="D6" s="52"/>
      <c r="E6" s="47"/>
      <c r="F6" s="52"/>
      <c r="G6" s="47"/>
      <c r="H6" s="52"/>
      <c r="I6" s="52"/>
      <c r="J6" s="11"/>
      <c r="K6" s="63"/>
      <c r="L6" s="64"/>
      <c r="M6" s="64"/>
      <c r="N6" s="64"/>
      <c r="O6" s="64"/>
      <c r="P6" s="64"/>
      <c r="Q6" s="65"/>
    </row>
    <row r="7" spans="1:19" ht="10.15" customHeight="1">
      <c r="A7" s="97"/>
      <c r="B7" s="99" t="s">
        <v>7</v>
      </c>
      <c r="C7" s="99"/>
      <c r="D7" s="99"/>
      <c r="E7" s="99"/>
      <c r="F7" s="99"/>
      <c r="G7" s="99"/>
      <c r="H7" s="99"/>
      <c r="I7" s="52"/>
      <c r="J7" s="11"/>
      <c r="K7" s="66"/>
      <c r="L7" s="64"/>
      <c r="M7" s="64"/>
      <c r="N7" s="64"/>
      <c r="O7" s="64"/>
      <c r="P7" s="64"/>
      <c r="Q7" s="65"/>
    </row>
    <row r="8" spans="1:19" ht="10.15" customHeight="1">
      <c r="A8" s="98"/>
      <c r="B8" s="99"/>
      <c r="C8" s="99"/>
      <c r="D8" s="99"/>
      <c r="E8" s="99"/>
      <c r="F8" s="99"/>
      <c r="G8" s="99"/>
      <c r="H8" s="99"/>
      <c r="I8" s="51"/>
      <c r="J8" s="12"/>
      <c r="K8" s="66"/>
      <c r="L8" s="64"/>
      <c r="M8" s="64"/>
      <c r="N8" s="64"/>
      <c r="O8" s="64"/>
      <c r="P8" s="64"/>
      <c r="Q8" s="65"/>
    </row>
    <row r="9" spans="1:19" ht="10.15" customHeight="1">
      <c r="A9" s="100" t="s">
        <v>8</v>
      </c>
      <c r="B9" s="103">
        <f>E20</f>
        <v>0</v>
      </c>
      <c r="C9" s="103"/>
      <c r="D9" s="103"/>
      <c r="E9" s="103"/>
      <c r="F9" s="103"/>
      <c r="G9" s="103"/>
      <c r="H9" s="103"/>
      <c r="I9" s="51"/>
      <c r="J9" s="12"/>
      <c r="K9" s="66"/>
      <c r="L9" s="64"/>
      <c r="M9" s="64"/>
      <c r="N9" s="64"/>
      <c r="O9" s="64"/>
      <c r="P9" s="64"/>
      <c r="Q9" s="65"/>
    </row>
    <row r="10" spans="1:19" ht="12.75" customHeight="1">
      <c r="A10" s="101"/>
      <c r="B10" s="103"/>
      <c r="C10" s="103"/>
      <c r="D10" s="103"/>
      <c r="E10" s="103"/>
      <c r="F10" s="103"/>
      <c r="G10" s="103"/>
      <c r="H10" s="103"/>
      <c r="I10" s="51"/>
      <c r="J10" s="9"/>
      <c r="K10" s="67"/>
      <c r="L10" s="68"/>
      <c r="M10" s="68"/>
      <c r="N10" s="68"/>
      <c r="O10" s="68"/>
      <c r="P10" s="68"/>
      <c r="Q10" s="69"/>
    </row>
    <row r="11" spans="1:19" ht="12" customHeight="1">
      <c r="A11" s="102"/>
      <c r="B11" s="104"/>
      <c r="C11" s="104"/>
      <c r="D11" s="104"/>
      <c r="E11" s="104"/>
      <c r="F11" s="104"/>
      <c r="G11" s="104"/>
      <c r="H11" s="104"/>
      <c r="I11" s="51"/>
      <c r="J11" s="9"/>
      <c r="K11" s="54" t="s">
        <v>9</v>
      </c>
      <c r="L11" s="55"/>
      <c r="M11" s="55"/>
      <c r="N11" s="55"/>
      <c r="O11" s="55"/>
      <c r="P11" s="55"/>
      <c r="Q11" s="56"/>
    </row>
    <row r="12" spans="1:19" ht="16.899999999999999" customHeight="1">
      <c r="A12" s="105" t="s">
        <v>10</v>
      </c>
      <c r="B12" s="106">
        <f>M20</f>
        <v>0</v>
      </c>
      <c r="C12" s="106"/>
      <c r="D12" s="106"/>
      <c r="E12" s="106"/>
      <c r="F12" s="106"/>
      <c r="G12" s="106"/>
      <c r="H12" s="106"/>
      <c r="I12" s="9"/>
      <c r="J12" s="9"/>
      <c r="K12" s="66"/>
      <c r="L12" s="70"/>
      <c r="M12" s="70"/>
      <c r="N12" s="70"/>
      <c r="O12" s="70"/>
      <c r="P12" s="70"/>
      <c r="Q12" s="71"/>
    </row>
    <row r="13" spans="1:19" ht="12.75" customHeight="1">
      <c r="A13" s="98"/>
      <c r="B13" s="103"/>
      <c r="C13" s="103"/>
      <c r="D13" s="103"/>
      <c r="E13" s="103"/>
      <c r="F13" s="103"/>
      <c r="G13" s="103"/>
      <c r="H13" s="103"/>
      <c r="I13" s="9"/>
      <c r="J13" s="19"/>
      <c r="K13" s="72"/>
      <c r="L13" s="73"/>
      <c r="M13" s="73"/>
      <c r="N13" s="73"/>
      <c r="O13" s="73"/>
      <c r="P13" s="73"/>
      <c r="Q13" s="74"/>
    </row>
    <row r="14" spans="1:19" ht="21" customHeight="1">
      <c r="A14" s="107" t="s">
        <v>11</v>
      </c>
      <c r="B14" s="108">
        <f>SUM(B9:H13)</f>
        <v>0</v>
      </c>
      <c r="C14" s="108"/>
      <c r="D14" s="108"/>
      <c r="E14" s="108"/>
      <c r="F14" s="108"/>
      <c r="G14" s="108"/>
      <c r="H14" s="108"/>
      <c r="I14" s="50"/>
      <c r="J14" s="9"/>
      <c r="K14" s="54" t="s">
        <v>12</v>
      </c>
      <c r="L14" s="55"/>
      <c r="M14" s="55"/>
      <c r="N14" s="55"/>
      <c r="O14" s="55"/>
      <c r="P14" s="55"/>
      <c r="Q14" s="56"/>
    </row>
    <row r="15" spans="1:19" ht="13.9" customHeight="1">
      <c r="A15" s="107"/>
      <c r="B15" s="108"/>
      <c r="C15" s="108"/>
      <c r="D15" s="108"/>
      <c r="E15" s="108"/>
      <c r="F15" s="108"/>
      <c r="G15" s="108"/>
      <c r="H15" s="108"/>
      <c r="I15" s="9"/>
      <c r="J15" s="9"/>
      <c r="K15" s="20" t="s">
        <v>13</v>
      </c>
      <c r="L15" s="57"/>
      <c r="M15" s="58"/>
      <c r="N15" s="58"/>
      <c r="O15" s="58"/>
      <c r="P15" s="58"/>
      <c r="Q15" s="59"/>
    </row>
    <row r="16" spans="1:19" ht="13.9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2.6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1.75" customHeight="1">
      <c r="A18" s="85" t="s">
        <v>14</v>
      </c>
      <c r="B18" s="86"/>
      <c r="C18" s="86"/>
      <c r="D18" s="87"/>
      <c r="E18" s="94"/>
      <c r="F18" s="95"/>
      <c r="G18" s="95"/>
      <c r="H18" s="96"/>
      <c r="I18" s="85" t="s">
        <v>15</v>
      </c>
      <c r="J18" s="86"/>
      <c r="K18" s="86"/>
      <c r="L18" s="87"/>
      <c r="M18" s="94">
        <f>ROUNDDOWN(E18*0.1,0)</f>
        <v>0</v>
      </c>
      <c r="N18" s="95"/>
      <c r="O18" s="95"/>
      <c r="P18" s="95"/>
      <c r="Q18" s="96"/>
    </row>
    <row r="19" spans="1:17" ht="21.75" customHeight="1">
      <c r="A19" s="91" t="s">
        <v>16</v>
      </c>
      <c r="B19" s="92"/>
      <c r="C19" s="92"/>
      <c r="D19" s="93"/>
      <c r="E19" s="88"/>
      <c r="F19" s="89"/>
      <c r="G19" s="89"/>
      <c r="H19" s="90"/>
      <c r="I19" s="91" t="s">
        <v>17</v>
      </c>
      <c r="J19" s="92"/>
      <c r="K19" s="92"/>
      <c r="L19" s="93"/>
      <c r="M19" s="88">
        <f>ROUNDDOWN(E19*0.08,0)</f>
        <v>0</v>
      </c>
      <c r="N19" s="89"/>
      <c r="O19" s="89"/>
      <c r="P19" s="89"/>
      <c r="Q19" s="90"/>
    </row>
    <row r="20" spans="1:17" ht="21.75" customHeight="1">
      <c r="A20" s="77" t="s">
        <v>18</v>
      </c>
      <c r="B20" s="78"/>
      <c r="C20" s="78"/>
      <c r="D20" s="79"/>
      <c r="E20" s="80">
        <f>SUM(E18:H19)</f>
        <v>0</v>
      </c>
      <c r="F20" s="81"/>
      <c r="G20" s="81"/>
      <c r="H20" s="82"/>
      <c r="I20" s="77" t="s">
        <v>19</v>
      </c>
      <c r="J20" s="78"/>
      <c r="K20" s="78"/>
      <c r="L20" s="79"/>
      <c r="M20" s="80">
        <f t="shared" ref="M20" si="0">SUM(M18:Q19)</f>
        <v>0</v>
      </c>
      <c r="N20" s="81"/>
      <c r="O20" s="81"/>
      <c r="P20" s="81"/>
      <c r="Q20" s="82"/>
    </row>
    <row r="21" spans="1:17" ht="19.5" hidden="1" customHeight="1">
      <c r="A21" s="17"/>
      <c r="B21" s="83" t="s">
        <v>20</v>
      </c>
      <c r="C21" s="83"/>
      <c r="D21" s="83"/>
      <c r="E21" s="84" t="e">
        <f>SUM(SUMIF(#REF!,"非",#REF!),SUMIF(#REF!,"非",#REF!),SUMIF(#REF!,"非",#REF!))</f>
        <v>#REF!</v>
      </c>
      <c r="F21" s="84"/>
      <c r="G21" s="84"/>
      <c r="H21" s="84"/>
      <c r="I21" s="17"/>
      <c r="J21" s="17"/>
      <c r="K21" s="39"/>
      <c r="L21" s="53"/>
      <c r="M21" s="80">
        <v>0</v>
      </c>
      <c r="N21" s="81"/>
      <c r="O21" s="81"/>
      <c r="P21" s="81"/>
      <c r="Q21" s="82"/>
    </row>
    <row r="22" spans="1:17" ht="19.5" hidden="1" customHeight="1">
      <c r="A22" s="17"/>
      <c r="B22" s="83" t="s">
        <v>21</v>
      </c>
      <c r="C22" s="83"/>
      <c r="D22" s="83"/>
      <c r="E22" s="84" t="e">
        <f>SUM(SUMIF(#REF!,"不",#REF!),SUMIF(#REF!,"不",#REF!),SUMIF(#REF!,"不",#REF!))</f>
        <v>#REF!</v>
      </c>
      <c r="F22" s="84"/>
      <c r="G22" s="84"/>
      <c r="H22" s="84"/>
      <c r="I22" s="17"/>
      <c r="J22" s="17"/>
      <c r="K22" s="17"/>
      <c r="L22" s="17"/>
      <c r="M22" s="18"/>
      <c r="N22" s="18"/>
      <c r="O22" s="18"/>
      <c r="P22" s="18"/>
      <c r="Q22" s="18"/>
    </row>
    <row r="23" spans="1:17" ht="19.5" customHeight="1">
      <c r="A23" s="17"/>
      <c r="B23" s="17"/>
      <c r="C23" s="17"/>
      <c r="D23" s="17"/>
      <c r="E23" s="18"/>
      <c r="F23" s="18"/>
      <c r="G23" s="18"/>
      <c r="H23" s="18"/>
      <c r="I23" s="17"/>
      <c r="J23" s="17"/>
      <c r="K23" s="17"/>
      <c r="L23" s="17"/>
      <c r="M23" s="18"/>
      <c r="N23" s="18"/>
      <c r="O23" s="18"/>
      <c r="P23" s="18"/>
      <c r="Q23" s="18"/>
    </row>
    <row r="24" spans="1:17" ht="13.15">
      <c r="K24" s="17"/>
      <c r="L24" s="17"/>
      <c r="M24" s="18"/>
      <c r="N24" s="18"/>
      <c r="O24" s="18"/>
      <c r="P24" s="18"/>
      <c r="Q24" s="18"/>
    </row>
  </sheetData>
  <mergeCells count="34">
    <mergeCell ref="B22:D22"/>
    <mergeCell ref="E22:H22"/>
    <mergeCell ref="A7:A8"/>
    <mergeCell ref="B7:H8"/>
    <mergeCell ref="A9:A11"/>
    <mergeCell ref="B9:H11"/>
    <mergeCell ref="A12:A13"/>
    <mergeCell ref="B12:H13"/>
    <mergeCell ref="A14:A15"/>
    <mergeCell ref="B14:H15"/>
    <mergeCell ref="A20:D20"/>
    <mergeCell ref="E20:H20"/>
    <mergeCell ref="I20:L20"/>
    <mergeCell ref="M21:Q21"/>
    <mergeCell ref="B21:D21"/>
    <mergeCell ref="E21:H21"/>
    <mergeCell ref="I18:L18"/>
    <mergeCell ref="M19:Q19"/>
    <mergeCell ref="A19:D19"/>
    <mergeCell ref="E19:H19"/>
    <mergeCell ref="I19:L19"/>
    <mergeCell ref="M20:Q20"/>
    <mergeCell ref="M18:Q18"/>
    <mergeCell ref="A18:D18"/>
    <mergeCell ref="E18:H18"/>
    <mergeCell ref="K14:Q14"/>
    <mergeCell ref="L15:Q15"/>
    <mergeCell ref="A1:Q1"/>
    <mergeCell ref="A3:G4"/>
    <mergeCell ref="K5:Q5"/>
    <mergeCell ref="K6:Q10"/>
    <mergeCell ref="K11:Q11"/>
    <mergeCell ref="K12:Q13"/>
    <mergeCell ref="H3:H4"/>
  </mergeCells>
  <phoneticPr fontId="5"/>
  <printOptions horizontalCentered="1"/>
  <pageMargins left="0.59055118110236227" right="0.39370078740157483" top="0.59055118110236227" bottom="0.39370078740157483" header="0.31496062992125984" footer="0.27559055118110237"/>
  <pageSetup paperSize="9" orientation="portrait" r:id="rId1"/>
  <headerFooter alignWithMargins="0">
    <oddHeader>&amp;R&amp;"ＭＳ 明朝,標準"&amp;6大高建設株式会社指定様式（R7.10.1改定）</oddHeader>
    <oddFooter>&amp;C&amp;"ＭＳ Ｐ明朝,標準"&amp;9&amp;P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X130"/>
  <sheetViews>
    <sheetView zoomScaleNormal="100" zoomScaleSheetLayoutView="100" workbookViewId="0">
      <selection activeCell="R16" sqref="R16"/>
    </sheetView>
  </sheetViews>
  <sheetFormatPr defaultColWidth="8" defaultRowHeight="12"/>
  <cols>
    <col min="1" max="1" width="8.7109375" style="1" customWidth="1"/>
    <col min="2" max="2" width="7.7109375" style="1" customWidth="1"/>
    <col min="3" max="5" width="3.85546875" style="1" customWidth="1"/>
    <col min="6" max="6" width="4.7109375" style="1" customWidth="1"/>
    <col min="7" max="7" width="3.28515625" style="1" customWidth="1"/>
    <col min="8" max="8" width="10.42578125" style="1" customWidth="1"/>
    <col min="9" max="9" width="5.7109375" style="1" customWidth="1"/>
    <col min="10" max="10" width="3.28515625" style="1" customWidth="1"/>
    <col min="11" max="11" width="7.85546875" style="1" customWidth="1"/>
    <col min="12" max="12" width="6.85546875" style="1" customWidth="1"/>
    <col min="13" max="16" width="4.7109375" style="1" customWidth="1"/>
    <col min="17" max="17" width="3.85546875" style="1" customWidth="1"/>
    <col min="18" max="16384" width="8" style="1"/>
  </cols>
  <sheetData>
    <row r="1" spans="1:19" ht="39" customHeight="1">
      <c r="A1" s="60" t="s">
        <v>22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9" ht="20.4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5"/>
      <c r="L2" s="6"/>
      <c r="M2" s="7" t="s">
        <v>1</v>
      </c>
      <c r="N2" s="5"/>
      <c r="O2" s="7" t="s">
        <v>2</v>
      </c>
      <c r="P2" s="8"/>
      <c r="Q2" s="7" t="s">
        <v>3</v>
      </c>
    </row>
    <row r="3" spans="1:19" ht="6.6" customHeight="1">
      <c r="A3" s="61" t="s">
        <v>4</v>
      </c>
      <c r="B3" s="61"/>
      <c r="C3" s="61"/>
      <c r="D3" s="61"/>
      <c r="E3" s="61"/>
      <c r="F3" s="61"/>
      <c r="G3" s="61"/>
      <c r="H3" s="75" t="s">
        <v>5</v>
      </c>
      <c r="I3" s="9"/>
      <c r="J3" s="9"/>
      <c r="K3" s="5"/>
      <c r="L3" s="6"/>
      <c r="M3" s="7"/>
      <c r="N3" s="5"/>
      <c r="O3" s="7"/>
      <c r="P3" s="8"/>
      <c r="Q3" s="7"/>
    </row>
    <row r="4" spans="1:19" ht="16.5" customHeight="1">
      <c r="A4" s="62"/>
      <c r="B4" s="62"/>
      <c r="C4" s="62"/>
      <c r="D4" s="62"/>
      <c r="E4" s="62"/>
      <c r="F4" s="62"/>
      <c r="G4" s="62"/>
      <c r="H4" s="76"/>
      <c r="I4" s="45"/>
      <c r="J4" s="10"/>
      <c r="K4" s="54" t="s">
        <v>6</v>
      </c>
      <c r="L4" s="55"/>
      <c r="M4" s="55"/>
      <c r="N4" s="55"/>
      <c r="O4" s="55"/>
      <c r="P4" s="55"/>
      <c r="Q4" s="56"/>
    </row>
    <row r="5" spans="1:19" ht="10.15" customHeight="1">
      <c r="A5" s="41"/>
      <c r="B5" s="41"/>
      <c r="C5" s="40"/>
      <c r="D5" s="40"/>
      <c r="E5" s="40"/>
      <c r="F5" s="40"/>
      <c r="G5" s="40"/>
      <c r="H5" s="40"/>
      <c r="I5" s="40"/>
      <c r="J5" s="11"/>
      <c r="K5" s="63"/>
      <c r="L5" s="64"/>
      <c r="M5" s="64"/>
      <c r="N5" s="64"/>
      <c r="O5" s="64"/>
      <c r="P5" s="64"/>
      <c r="Q5" s="65"/>
      <c r="R5" s="2"/>
      <c r="S5" s="2"/>
    </row>
    <row r="6" spans="1:19" ht="10.15" customHeight="1">
      <c r="A6" s="119" t="s">
        <v>23</v>
      </c>
      <c r="B6" s="120"/>
      <c r="C6" s="111"/>
      <c r="D6" s="112"/>
      <c r="E6" s="109" t="s">
        <v>24</v>
      </c>
      <c r="F6" s="112"/>
      <c r="G6" s="109" t="s">
        <v>24</v>
      </c>
      <c r="H6" s="115"/>
      <c r="I6" s="116"/>
      <c r="J6" s="11"/>
      <c r="K6" s="66"/>
      <c r="L6" s="64"/>
      <c r="M6" s="64"/>
      <c r="N6" s="64"/>
      <c r="O6" s="64"/>
      <c r="P6" s="64"/>
      <c r="Q6" s="65"/>
    </row>
    <row r="7" spans="1:19" ht="10.15" customHeight="1">
      <c r="A7" s="121"/>
      <c r="B7" s="122"/>
      <c r="C7" s="113"/>
      <c r="D7" s="114"/>
      <c r="E7" s="110"/>
      <c r="F7" s="114"/>
      <c r="G7" s="110"/>
      <c r="H7" s="117"/>
      <c r="I7" s="118"/>
      <c r="J7" s="11"/>
      <c r="K7" s="66"/>
      <c r="L7" s="64"/>
      <c r="M7" s="64"/>
      <c r="N7" s="64"/>
      <c r="O7" s="64"/>
      <c r="P7" s="64"/>
      <c r="Q7" s="65"/>
    </row>
    <row r="8" spans="1:19" ht="10.15" customHeight="1">
      <c r="A8" s="119" t="s">
        <v>25</v>
      </c>
      <c r="B8" s="120"/>
      <c r="C8" s="152"/>
      <c r="D8" s="153"/>
      <c r="E8" s="153"/>
      <c r="F8" s="153"/>
      <c r="G8" s="153"/>
      <c r="H8" s="153"/>
      <c r="I8" s="154"/>
      <c r="J8" s="12"/>
      <c r="K8" s="66"/>
      <c r="L8" s="64"/>
      <c r="M8" s="64"/>
      <c r="N8" s="64"/>
      <c r="O8" s="64"/>
      <c r="P8" s="64"/>
      <c r="Q8" s="65"/>
    </row>
    <row r="9" spans="1:19" ht="10.15" customHeight="1">
      <c r="A9" s="150"/>
      <c r="B9" s="151"/>
      <c r="C9" s="155"/>
      <c r="D9" s="156"/>
      <c r="E9" s="156"/>
      <c r="F9" s="156"/>
      <c r="G9" s="156"/>
      <c r="H9" s="156"/>
      <c r="I9" s="157"/>
      <c r="J9" s="12"/>
      <c r="K9" s="67"/>
      <c r="L9" s="68"/>
      <c r="M9" s="68"/>
      <c r="N9" s="68"/>
      <c r="O9" s="68"/>
      <c r="P9" s="68"/>
      <c r="Q9" s="69"/>
    </row>
    <row r="10" spans="1:19" ht="12.75" customHeight="1">
      <c r="A10" s="150"/>
      <c r="B10" s="151"/>
      <c r="C10" s="155"/>
      <c r="D10" s="156"/>
      <c r="E10" s="156"/>
      <c r="F10" s="156"/>
      <c r="G10" s="156"/>
      <c r="H10" s="156"/>
      <c r="I10" s="157"/>
      <c r="J10" s="9"/>
      <c r="K10" s="54" t="s">
        <v>9</v>
      </c>
      <c r="L10" s="55"/>
      <c r="M10" s="55"/>
      <c r="N10" s="55"/>
      <c r="O10" s="55"/>
      <c r="P10" s="55"/>
      <c r="Q10" s="56"/>
    </row>
    <row r="11" spans="1:19" ht="12" customHeight="1">
      <c r="A11" s="121"/>
      <c r="B11" s="122"/>
      <c r="C11" s="158"/>
      <c r="D11" s="159"/>
      <c r="E11" s="159"/>
      <c r="F11" s="159"/>
      <c r="G11" s="159"/>
      <c r="H11" s="159"/>
      <c r="I11" s="160"/>
      <c r="J11" s="9"/>
      <c r="K11" s="66"/>
      <c r="L11" s="70"/>
      <c r="M11" s="70"/>
      <c r="N11" s="70"/>
      <c r="O11" s="70"/>
      <c r="P11" s="70"/>
      <c r="Q11" s="71"/>
    </row>
    <row r="12" spans="1:19" ht="16.899999999999999" customHeight="1">
      <c r="A12" s="148" t="s">
        <v>26</v>
      </c>
      <c r="B12" s="148"/>
      <c r="C12" s="149"/>
      <c r="D12" s="149"/>
      <c r="E12" s="149"/>
      <c r="F12" s="149"/>
      <c r="G12" s="149"/>
      <c r="H12" s="149"/>
      <c r="I12" s="149"/>
      <c r="J12" s="9"/>
      <c r="K12" s="72"/>
      <c r="L12" s="73"/>
      <c r="M12" s="73"/>
      <c r="N12" s="73"/>
      <c r="O12" s="73"/>
      <c r="P12" s="73"/>
      <c r="Q12" s="74"/>
    </row>
    <row r="13" spans="1:19" ht="12.75" customHeight="1">
      <c r="A13" s="9"/>
      <c r="B13" s="9"/>
      <c r="C13" s="9"/>
      <c r="D13" s="9"/>
      <c r="E13" s="9"/>
      <c r="F13" s="9"/>
      <c r="G13" s="9"/>
      <c r="H13" s="9"/>
      <c r="I13" s="9"/>
      <c r="J13" s="19"/>
      <c r="K13" s="54" t="s">
        <v>12</v>
      </c>
      <c r="L13" s="55"/>
      <c r="M13" s="55"/>
      <c r="N13" s="55"/>
      <c r="O13" s="55"/>
      <c r="P13" s="55"/>
      <c r="Q13" s="56"/>
    </row>
    <row r="14" spans="1:19" ht="21" customHeight="1">
      <c r="A14" s="161" t="s">
        <v>27</v>
      </c>
      <c r="B14" s="161"/>
      <c r="C14" s="161"/>
      <c r="D14" s="161"/>
      <c r="E14" s="161"/>
      <c r="F14" s="161"/>
      <c r="G14" s="161"/>
      <c r="H14" s="161"/>
      <c r="I14" s="161"/>
      <c r="J14" s="9"/>
      <c r="K14" s="20" t="s">
        <v>13</v>
      </c>
      <c r="L14" s="57"/>
      <c r="M14" s="58"/>
      <c r="N14" s="58"/>
      <c r="O14" s="58"/>
      <c r="P14" s="58"/>
      <c r="Q14" s="59"/>
    </row>
    <row r="15" spans="1:19" ht="13.9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9" ht="12" customHeight="1">
      <c r="A16" s="168"/>
      <c r="B16" s="170" t="s">
        <v>28</v>
      </c>
      <c r="C16" s="171"/>
      <c r="D16" s="171"/>
      <c r="E16" s="143" t="s">
        <v>29</v>
      </c>
      <c r="F16" s="144"/>
      <c r="G16" s="144"/>
      <c r="H16" s="144"/>
      <c r="I16" s="174" t="s">
        <v>30</v>
      </c>
      <c r="J16" s="175"/>
      <c r="K16" s="176"/>
      <c r="L16" s="177"/>
      <c r="M16" s="178"/>
      <c r="N16" s="179"/>
      <c r="O16" s="9"/>
      <c r="P16" s="9"/>
      <c r="Q16" s="9"/>
    </row>
    <row r="17" spans="1:24" ht="12" customHeight="1">
      <c r="A17" s="169"/>
      <c r="B17" s="172"/>
      <c r="C17" s="173"/>
      <c r="D17" s="173"/>
      <c r="E17" s="212"/>
      <c r="F17" s="213"/>
      <c r="G17" s="213"/>
      <c r="H17" s="213"/>
      <c r="I17" s="145" t="s">
        <v>31</v>
      </c>
      <c r="J17" s="146"/>
      <c r="K17" s="147"/>
      <c r="L17" s="180"/>
      <c r="M17" s="181"/>
      <c r="N17" s="182"/>
      <c r="O17" s="9"/>
      <c r="P17" s="9"/>
      <c r="Q17" s="9"/>
    </row>
    <row r="18" spans="1:24" ht="12" customHeight="1">
      <c r="A18" s="206" t="s">
        <v>8</v>
      </c>
      <c r="B18" s="208">
        <f>SUM(E48:H50)</f>
        <v>0</v>
      </c>
      <c r="C18" s="209"/>
      <c r="D18" s="209"/>
      <c r="E18" s="212"/>
      <c r="F18" s="213"/>
      <c r="G18" s="213"/>
      <c r="H18" s="213"/>
      <c r="I18" s="196" t="s">
        <v>32</v>
      </c>
      <c r="J18" s="197"/>
      <c r="K18" s="198"/>
      <c r="L18" s="199"/>
      <c r="M18" s="200"/>
      <c r="N18" s="201"/>
      <c r="O18" s="9"/>
      <c r="P18" s="9"/>
      <c r="Q18" s="9"/>
    </row>
    <row r="19" spans="1:24" ht="12" customHeight="1">
      <c r="A19" s="207"/>
      <c r="B19" s="210"/>
      <c r="C19" s="211"/>
      <c r="D19" s="211"/>
      <c r="E19" s="212"/>
      <c r="F19" s="213"/>
      <c r="G19" s="213"/>
      <c r="H19" s="213"/>
      <c r="I19" s="189" t="s">
        <v>31</v>
      </c>
      <c r="J19" s="190"/>
      <c r="K19" s="191"/>
      <c r="L19" s="199"/>
      <c r="M19" s="200"/>
      <c r="N19" s="201"/>
      <c r="O19" s="9"/>
      <c r="P19" s="9"/>
      <c r="Q19" s="9"/>
    </row>
    <row r="20" spans="1:24" ht="12" customHeight="1">
      <c r="A20" s="207"/>
      <c r="B20" s="210"/>
      <c r="C20" s="211"/>
      <c r="D20" s="211"/>
      <c r="E20" s="212"/>
      <c r="F20" s="213"/>
      <c r="G20" s="213"/>
      <c r="H20" s="213"/>
      <c r="I20" s="214" t="s">
        <v>33</v>
      </c>
      <c r="J20" s="215"/>
      <c r="K20" s="216"/>
      <c r="L20" s="217"/>
      <c r="M20" s="218"/>
      <c r="N20" s="219"/>
      <c r="O20" s="131" t="s">
        <v>34</v>
      </c>
      <c r="P20" s="132"/>
      <c r="Q20" s="133"/>
    </row>
    <row r="21" spans="1:24" ht="12" customHeight="1">
      <c r="A21" s="220" t="s">
        <v>10</v>
      </c>
      <c r="B21" s="210">
        <f>M48</f>
        <v>0</v>
      </c>
      <c r="C21" s="211"/>
      <c r="D21" s="211"/>
      <c r="E21" s="212"/>
      <c r="F21" s="213"/>
      <c r="G21" s="213"/>
      <c r="H21" s="213"/>
      <c r="I21" s="223" t="s">
        <v>31</v>
      </c>
      <c r="J21" s="224"/>
      <c r="K21" s="225"/>
      <c r="L21" s="217"/>
      <c r="M21" s="218"/>
      <c r="N21" s="219"/>
      <c r="O21" s="134"/>
      <c r="P21" s="135"/>
      <c r="Q21" s="136"/>
    </row>
    <row r="22" spans="1:24" ht="12" customHeight="1">
      <c r="A22" s="91"/>
      <c r="B22" s="221"/>
      <c r="C22" s="222"/>
      <c r="D22" s="222"/>
      <c r="E22" s="212"/>
      <c r="F22" s="213"/>
      <c r="G22" s="213"/>
      <c r="H22" s="213"/>
      <c r="I22" s="196" t="s">
        <v>35</v>
      </c>
      <c r="J22" s="197"/>
      <c r="K22" s="198"/>
      <c r="L22" s="199"/>
      <c r="M22" s="200"/>
      <c r="N22" s="201"/>
      <c r="O22" s="137"/>
      <c r="P22" s="138"/>
      <c r="Q22" s="139"/>
    </row>
    <row r="23" spans="1:24" ht="12" customHeight="1">
      <c r="A23" s="226" t="s">
        <v>11</v>
      </c>
      <c r="B23" s="229">
        <f>SUM(B18:D22)</f>
        <v>0</v>
      </c>
      <c r="C23" s="230"/>
      <c r="D23" s="230"/>
      <c r="E23" s="212"/>
      <c r="F23" s="213"/>
      <c r="G23" s="213"/>
      <c r="H23" s="213"/>
      <c r="I23" s="189" t="s">
        <v>31</v>
      </c>
      <c r="J23" s="190"/>
      <c r="K23" s="191"/>
      <c r="L23" s="199"/>
      <c r="M23" s="200"/>
      <c r="N23" s="201"/>
      <c r="O23" s="137"/>
      <c r="P23" s="138"/>
      <c r="Q23" s="139"/>
      <c r="T23" s="3"/>
    </row>
    <row r="24" spans="1:24" ht="12" customHeight="1">
      <c r="A24" s="227"/>
      <c r="B24" s="231"/>
      <c r="C24" s="232"/>
      <c r="D24" s="232"/>
      <c r="E24" s="212"/>
      <c r="F24" s="213"/>
      <c r="G24" s="213"/>
      <c r="H24" s="213"/>
      <c r="I24" s="196" t="s">
        <v>36</v>
      </c>
      <c r="J24" s="197"/>
      <c r="K24" s="198"/>
      <c r="L24" s="199"/>
      <c r="M24" s="200"/>
      <c r="N24" s="201"/>
      <c r="O24" s="137"/>
      <c r="P24" s="138"/>
      <c r="Q24" s="139"/>
    </row>
    <row r="25" spans="1:24" ht="12" customHeight="1">
      <c r="A25" s="228"/>
      <c r="B25" s="233"/>
      <c r="C25" s="234"/>
      <c r="D25" s="234"/>
      <c r="E25" s="235"/>
      <c r="F25" s="236"/>
      <c r="G25" s="236"/>
      <c r="H25" s="236"/>
      <c r="I25" s="237" t="s">
        <v>31</v>
      </c>
      <c r="J25" s="238"/>
      <c r="K25" s="239"/>
      <c r="L25" s="202"/>
      <c r="M25" s="203"/>
      <c r="N25" s="204"/>
      <c r="O25" s="140"/>
      <c r="P25" s="141"/>
      <c r="Q25" s="142"/>
    </row>
    <row r="26" spans="1:24" ht="12.6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 ht="28.15" customHeight="1">
      <c r="A27" s="36" t="s">
        <v>37</v>
      </c>
      <c r="B27" s="162" t="s">
        <v>38</v>
      </c>
      <c r="C27" s="205"/>
      <c r="D27" s="205"/>
      <c r="E27" s="205"/>
      <c r="F27" s="205"/>
      <c r="G27" s="163"/>
      <c r="H27" s="36" t="s">
        <v>39</v>
      </c>
      <c r="I27" s="37" t="s">
        <v>40</v>
      </c>
      <c r="J27" s="162" t="s">
        <v>41</v>
      </c>
      <c r="K27" s="163"/>
      <c r="L27" s="77" t="s">
        <v>42</v>
      </c>
      <c r="M27" s="78"/>
      <c r="N27" s="192"/>
      <c r="O27" s="77" t="s">
        <v>43</v>
      </c>
      <c r="P27" s="78"/>
      <c r="Q27" s="192"/>
    </row>
    <row r="28" spans="1:24" ht="20.45" customHeight="1">
      <c r="A28" s="24"/>
      <c r="B28" s="123"/>
      <c r="C28" s="124"/>
      <c r="D28" s="124"/>
      <c r="E28" s="124"/>
      <c r="F28" s="124"/>
      <c r="G28" s="21"/>
      <c r="H28" s="22"/>
      <c r="I28" s="23"/>
      <c r="J28" s="164"/>
      <c r="K28" s="165"/>
      <c r="L28" s="127" t="str">
        <f t="shared" ref="L28:L30" si="0">IF(H28="","",H28*J28)</f>
        <v/>
      </c>
      <c r="M28" s="128"/>
      <c r="N28" s="129"/>
      <c r="O28" s="193"/>
      <c r="P28" s="194"/>
      <c r="Q28" s="195"/>
      <c r="T28" s="38"/>
      <c r="U28" s="38"/>
      <c r="V28" s="38"/>
      <c r="W28" s="38"/>
      <c r="X28" s="38"/>
    </row>
    <row r="29" spans="1:24" ht="20.45" customHeight="1">
      <c r="A29" s="25"/>
      <c r="B29" s="193"/>
      <c r="C29" s="194"/>
      <c r="D29" s="194"/>
      <c r="E29" s="194"/>
      <c r="F29" s="194"/>
      <c r="G29" s="14"/>
      <c r="H29" s="15"/>
      <c r="I29" s="16"/>
      <c r="J29" s="127"/>
      <c r="K29" s="129"/>
      <c r="L29" s="127" t="str">
        <f t="shared" si="0"/>
        <v/>
      </c>
      <c r="M29" s="128"/>
      <c r="N29" s="129"/>
      <c r="O29" s="123"/>
      <c r="P29" s="124"/>
      <c r="Q29" s="130"/>
    </row>
    <row r="30" spans="1:24" ht="20.45" customHeight="1">
      <c r="A30" s="26"/>
      <c r="B30" s="123"/>
      <c r="C30" s="124"/>
      <c r="D30" s="124"/>
      <c r="E30" s="124"/>
      <c r="F30" s="124"/>
      <c r="G30" s="14"/>
      <c r="H30" s="15"/>
      <c r="I30" s="16"/>
      <c r="J30" s="127"/>
      <c r="K30" s="129"/>
      <c r="L30" s="127" t="str">
        <f t="shared" si="0"/>
        <v/>
      </c>
      <c r="M30" s="128"/>
      <c r="N30" s="129"/>
      <c r="O30" s="123"/>
      <c r="P30" s="124"/>
      <c r="Q30" s="130"/>
    </row>
    <row r="31" spans="1:24" ht="20.45" customHeight="1">
      <c r="A31" s="26"/>
      <c r="B31" s="123"/>
      <c r="C31" s="124"/>
      <c r="D31" s="124"/>
      <c r="E31" s="124"/>
      <c r="F31" s="124"/>
      <c r="G31" s="14"/>
      <c r="H31" s="15"/>
      <c r="I31" s="16"/>
      <c r="J31" s="125"/>
      <c r="K31" s="126"/>
      <c r="L31" s="127" t="str">
        <f>IF(H31="","",H31*J31)</f>
        <v/>
      </c>
      <c r="M31" s="128"/>
      <c r="N31" s="129"/>
      <c r="O31" s="123"/>
      <c r="P31" s="124"/>
      <c r="Q31" s="130"/>
    </row>
    <row r="32" spans="1:24" ht="20.45" customHeight="1">
      <c r="A32" s="25"/>
      <c r="B32" s="123"/>
      <c r="C32" s="124"/>
      <c r="D32" s="124"/>
      <c r="E32" s="124"/>
      <c r="F32" s="124"/>
      <c r="G32" s="14"/>
      <c r="H32" s="15"/>
      <c r="I32" s="16"/>
      <c r="J32" s="240"/>
      <c r="K32" s="241"/>
      <c r="L32" s="127" t="str">
        <f>IF(H32="","",H32*J32)</f>
        <v/>
      </c>
      <c r="M32" s="128"/>
      <c r="N32" s="129"/>
      <c r="O32" s="123"/>
      <c r="P32" s="124"/>
      <c r="Q32" s="130"/>
    </row>
    <row r="33" spans="1:17" ht="20.45" customHeight="1">
      <c r="A33" s="25"/>
      <c r="B33" s="123"/>
      <c r="C33" s="124"/>
      <c r="D33" s="124"/>
      <c r="E33" s="124"/>
      <c r="F33" s="124"/>
      <c r="G33" s="14"/>
      <c r="H33" s="15"/>
      <c r="I33" s="16"/>
      <c r="J33" s="125"/>
      <c r="K33" s="126"/>
      <c r="L33" s="127" t="str">
        <f t="shared" ref="L33:L44" si="1">IF(H33="","",H33*J33)</f>
        <v/>
      </c>
      <c r="M33" s="128"/>
      <c r="N33" s="129"/>
      <c r="O33" s="123"/>
      <c r="P33" s="124"/>
      <c r="Q33" s="130"/>
    </row>
    <row r="34" spans="1:17" ht="20.45" customHeight="1">
      <c r="A34" s="25"/>
      <c r="B34" s="123"/>
      <c r="C34" s="124"/>
      <c r="D34" s="124"/>
      <c r="E34" s="124"/>
      <c r="F34" s="124"/>
      <c r="G34" s="14"/>
      <c r="H34" s="15"/>
      <c r="I34" s="16"/>
      <c r="J34" s="125"/>
      <c r="K34" s="126"/>
      <c r="L34" s="127" t="str">
        <f t="shared" si="1"/>
        <v/>
      </c>
      <c r="M34" s="128"/>
      <c r="N34" s="129"/>
      <c r="O34" s="123"/>
      <c r="P34" s="124"/>
      <c r="Q34" s="130"/>
    </row>
    <row r="35" spans="1:17" ht="20.45" customHeight="1">
      <c r="A35" s="25"/>
      <c r="B35" s="123"/>
      <c r="C35" s="124"/>
      <c r="D35" s="124"/>
      <c r="E35" s="124"/>
      <c r="F35" s="124"/>
      <c r="G35" s="14"/>
      <c r="H35" s="15"/>
      <c r="I35" s="16"/>
      <c r="J35" s="125"/>
      <c r="K35" s="126"/>
      <c r="L35" s="127" t="str">
        <f t="shared" si="1"/>
        <v/>
      </c>
      <c r="M35" s="128"/>
      <c r="N35" s="129"/>
      <c r="O35" s="123"/>
      <c r="P35" s="124"/>
      <c r="Q35" s="130"/>
    </row>
    <row r="36" spans="1:17" ht="20.45" customHeight="1">
      <c r="A36" s="25"/>
      <c r="B36" s="123"/>
      <c r="C36" s="124"/>
      <c r="D36" s="124"/>
      <c r="E36" s="124"/>
      <c r="F36" s="124"/>
      <c r="G36" s="14"/>
      <c r="H36" s="15"/>
      <c r="I36" s="16"/>
      <c r="J36" s="125"/>
      <c r="K36" s="126"/>
      <c r="L36" s="127" t="str">
        <f t="shared" si="1"/>
        <v/>
      </c>
      <c r="M36" s="128"/>
      <c r="N36" s="129"/>
      <c r="O36" s="123"/>
      <c r="P36" s="124"/>
      <c r="Q36" s="130"/>
    </row>
    <row r="37" spans="1:17" ht="20.45" customHeight="1">
      <c r="A37" s="25"/>
      <c r="B37" s="123"/>
      <c r="C37" s="124"/>
      <c r="D37" s="124"/>
      <c r="E37" s="124"/>
      <c r="F37" s="124"/>
      <c r="G37" s="14"/>
      <c r="H37" s="15"/>
      <c r="I37" s="16"/>
      <c r="J37" s="125"/>
      <c r="K37" s="126"/>
      <c r="L37" s="127" t="str">
        <f t="shared" si="1"/>
        <v/>
      </c>
      <c r="M37" s="128"/>
      <c r="N37" s="129"/>
      <c r="O37" s="123"/>
      <c r="P37" s="124"/>
      <c r="Q37" s="130"/>
    </row>
    <row r="38" spans="1:17" ht="20.45" customHeight="1">
      <c r="A38" s="25"/>
      <c r="B38" s="123"/>
      <c r="C38" s="124"/>
      <c r="D38" s="124"/>
      <c r="E38" s="124"/>
      <c r="F38" s="124"/>
      <c r="G38" s="14"/>
      <c r="H38" s="15"/>
      <c r="I38" s="16"/>
      <c r="J38" s="125"/>
      <c r="K38" s="126"/>
      <c r="L38" s="127" t="str">
        <f t="shared" si="1"/>
        <v/>
      </c>
      <c r="M38" s="128"/>
      <c r="N38" s="129"/>
      <c r="O38" s="123"/>
      <c r="P38" s="124"/>
      <c r="Q38" s="130"/>
    </row>
    <row r="39" spans="1:17" ht="20.45" customHeight="1">
      <c r="A39" s="25"/>
      <c r="B39" s="123"/>
      <c r="C39" s="124"/>
      <c r="D39" s="124"/>
      <c r="E39" s="124"/>
      <c r="F39" s="124"/>
      <c r="G39" s="14"/>
      <c r="H39" s="15"/>
      <c r="I39" s="16"/>
      <c r="J39" s="125"/>
      <c r="K39" s="126"/>
      <c r="L39" s="127" t="str">
        <f t="shared" si="1"/>
        <v/>
      </c>
      <c r="M39" s="128"/>
      <c r="N39" s="129"/>
      <c r="O39" s="123"/>
      <c r="P39" s="124"/>
      <c r="Q39" s="130"/>
    </row>
    <row r="40" spans="1:17" ht="20.45" customHeight="1">
      <c r="A40" s="25"/>
      <c r="B40" s="123"/>
      <c r="C40" s="124"/>
      <c r="D40" s="124"/>
      <c r="E40" s="124"/>
      <c r="F40" s="124"/>
      <c r="G40" s="14"/>
      <c r="H40" s="15"/>
      <c r="I40" s="16"/>
      <c r="J40" s="125"/>
      <c r="K40" s="126"/>
      <c r="L40" s="127" t="str">
        <f t="shared" si="1"/>
        <v/>
      </c>
      <c r="M40" s="128"/>
      <c r="N40" s="129"/>
      <c r="O40" s="123"/>
      <c r="P40" s="124"/>
      <c r="Q40" s="130"/>
    </row>
    <row r="41" spans="1:17" ht="20.45" customHeight="1">
      <c r="A41" s="25"/>
      <c r="B41" s="123"/>
      <c r="C41" s="124"/>
      <c r="D41" s="124"/>
      <c r="E41" s="124"/>
      <c r="F41" s="124"/>
      <c r="G41" s="14"/>
      <c r="H41" s="15"/>
      <c r="I41" s="16"/>
      <c r="J41" s="125"/>
      <c r="K41" s="126"/>
      <c r="L41" s="127" t="str">
        <f t="shared" si="1"/>
        <v/>
      </c>
      <c r="M41" s="128"/>
      <c r="N41" s="129"/>
      <c r="O41" s="123"/>
      <c r="P41" s="124"/>
      <c r="Q41" s="130"/>
    </row>
    <row r="42" spans="1:17" ht="20.45" customHeight="1">
      <c r="A42" s="25"/>
      <c r="B42" s="123"/>
      <c r="C42" s="124"/>
      <c r="D42" s="124"/>
      <c r="E42" s="124"/>
      <c r="F42" s="124"/>
      <c r="G42" s="14"/>
      <c r="H42" s="15"/>
      <c r="I42" s="16"/>
      <c r="J42" s="125"/>
      <c r="K42" s="126"/>
      <c r="L42" s="127" t="str">
        <f t="shared" si="1"/>
        <v/>
      </c>
      <c r="M42" s="128"/>
      <c r="N42" s="129"/>
      <c r="O42" s="123"/>
      <c r="P42" s="124"/>
      <c r="Q42" s="130"/>
    </row>
    <row r="43" spans="1:17" ht="20.45" customHeight="1">
      <c r="A43" s="25"/>
      <c r="B43" s="123"/>
      <c r="C43" s="124"/>
      <c r="D43" s="124"/>
      <c r="E43" s="124"/>
      <c r="F43" s="124"/>
      <c r="G43" s="14"/>
      <c r="H43" s="15"/>
      <c r="I43" s="16"/>
      <c r="J43" s="125"/>
      <c r="K43" s="126"/>
      <c r="L43" s="127" t="str">
        <f t="shared" si="1"/>
        <v/>
      </c>
      <c r="M43" s="128"/>
      <c r="N43" s="129"/>
      <c r="O43" s="123"/>
      <c r="P43" s="124"/>
      <c r="Q43" s="130"/>
    </row>
    <row r="44" spans="1:17" ht="20.45" customHeight="1">
      <c r="A44" s="27"/>
      <c r="B44" s="242"/>
      <c r="C44" s="243"/>
      <c r="D44" s="243"/>
      <c r="E44" s="243"/>
      <c r="F44" s="243"/>
      <c r="G44" s="28"/>
      <c r="H44" s="29"/>
      <c r="I44" s="30"/>
      <c r="J44" s="247"/>
      <c r="K44" s="248"/>
      <c r="L44" s="185" t="str">
        <f t="shared" si="1"/>
        <v/>
      </c>
      <c r="M44" s="186"/>
      <c r="N44" s="187"/>
      <c r="O44" s="244"/>
      <c r="P44" s="245"/>
      <c r="Q44" s="246"/>
    </row>
    <row r="45" spans="1:17" ht="25.9" customHeight="1">
      <c r="A45" s="9"/>
      <c r="B45" s="254" t="s">
        <v>44</v>
      </c>
      <c r="C45" s="254"/>
      <c r="D45" s="254"/>
      <c r="E45" s="254"/>
      <c r="F45" s="254"/>
      <c r="G45" s="254"/>
      <c r="H45" s="254"/>
      <c r="I45" s="254"/>
      <c r="J45" s="254"/>
      <c r="K45" s="254"/>
      <c r="L45" s="9"/>
      <c r="M45" s="9"/>
      <c r="N45" s="161" t="str">
        <f>IF(COUNTA(B54:F90),"次ページへ続く","")</f>
        <v/>
      </c>
      <c r="O45" s="161"/>
      <c r="P45" s="161"/>
      <c r="Q45" s="161"/>
    </row>
    <row r="46" spans="1:17" ht="18" customHeight="1">
      <c r="A46" s="85" t="s">
        <v>14</v>
      </c>
      <c r="B46" s="86"/>
      <c r="C46" s="86"/>
      <c r="D46" s="86"/>
      <c r="E46" s="94">
        <f>SUM(SUMIF(G28:G44,"",L28:N44),SUMIF(G54:G90,"",L54:N90),SUMIF(G94:G130,"",L94:N130))</f>
        <v>0</v>
      </c>
      <c r="F46" s="95"/>
      <c r="G46" s="95"/>
      <c r="H46" s="96"/>
      <c r="I46" s="85" t="s">
        <v>15</v>
      </c>
      <c r="J46" s="86"/>
      <c r="K46" s="86"/>
      <c r="L46" s="86"/>
      <c r="M46" s="94">
        <f>ROUNDDOWN(E46*0.1,0)</f>
        <v>0</v>
      </c>
      <c r="N46" s="95"/>
      <c r="O46" s="95"/>
      <c r="P46" s="95"/>
      <c r="Q46" s="96"/>
    </row>
    <row r="47" spans="1:17" ht="18" customHeight="1">
      <c r="A47" s="249" t="s">
        <v>16</v>
      </c>
      <c r="B47" s="250"/>
      <c r="C47" s="250"/>
      <c r="D47" s="250"/>
      <c r="E47" s="88">
        <f>SUM(SUMIF(G28:G44,"※",L28:N44),SUMIF(G54:G90,"※",L54:N90),SUMIF(G94:G130,"※",L94:N130))</f>
        <v>0</v>
      </c>
      <c r="F47" s="89"/>
      <c r="G47" s="89"/>
      <c r="H47" s="90"/>
      <c r="I47" s="249" t="s">
        <v>17</v>
      </c>
      <c r="J47" s="250"/>
      <c r="K47" s="250"/>
      <c r="L47" s="250"/>
      <c r="M47" s="88">
        <f>ROUNDDOWN(E47*0.08,0)</f>
        <v>0</v>
      </c>
      <c r="N47" s="89"/>
      <c r="O47" s="89"/>
      <c r="P47" s="89"/>
      <c r="Q47" s="90"/>
    </row>
    <row r="48" spans="1:17" ht="19.5" customHeight="1">
      <c r="A48" s="77" t="s">
        <v>18</v>
      </c>
      <c r="B48" s="78"/>
      <c r="C48" s="78"/>
      <c r="D48" s="78"/>
      <c r="E48" s="80">
        <f>SUM(E46:H47)</f>
        <v>0</v>
      </c>
      <c r="F48" s="81"/>
      <c r="G48" s="81"/>
      <c r="H48" s="82"/>
      <c r="I48" s="77" t="s">
        <v>19</v>
      </c>
      <c r="J48" s="78"/>
      <c r="K48" s="78"/>
      <c r="L48" s="78"/>
      <c r="M48" s="80">
        <f>SUM(M46:Q47)</f>
        <v>0</v>
      </c>
      <c r="N48" s="81"/>
      <c r="O48" s="81"/>
      <c r="P48" s="81"/>
      <c r="Q48" s="82"/>
    </row>
    <row r="49" spans="1:17" ht="19.5" hidden="1" customHeight="1">
      <c r="A49" s="17"/>
      <c r="B49" s="83" t="s">
        <v>20</v>
      </c>
      <c r="C49" s="83"/>
      <c r="D49" s="83"/>
      <c r="E49" s="84">
        <f>SUM(SUMIF(G28:G44,"非",L28:N44),SUMIF(G54:G90,"非",L54:N90),SUMIF(G94:G130,"非",L94:N130))</f>
        <v>0</v>
      </c>
      <c r="F49" s="84"/>
      <c r="G49" s="84"/>
      <c r="H49" s="84"/>
      <c r="I49" s="17"/>
      <c r="J49" s="17"/>
      <c r="K49" s="17"/>
      <c r="L49" s="17"/>
      <c r="M49" s="18"/>
      <c r="N49" s="18"/>
      <c r="O49" s="18"/>
      <c r="P49" s="18"/>
      <c r="Q49" s="18"/>
    </row>
    <row r="50" spans="1:17" ht="19.5" hidden="1" customHeight="1" thickBot="1">
      <c r="A50" s="17"/>
      <c r="B50" s="83" t="s">
        <v>21</v>
      </c>
      <c r="C50" s="83"/>
      <c r="D50" s="83"/>
      <c r="E50" s="84">
        <f>SUM(SUMIF(G28:G44,"不",L28:N44),SUMIF(G54:G90,"不",L54:N90),SUMIF(G94:G130,"不",L94:N130))</f>
        <v>0</v>
      </c>
      <c r="F50" s="84"/>
      <c r="G50" s="84"/>
      <c r="H50" s="84"/>
      <c r="I50" s="17"/>
      <c r="J50" s="17"/>
      <c r="K50" s="17"/>
      <c r="L50" s="17"/>
      <c r="M50" s="18"/>
      <c r="N50" s="18"/>
      <c r="O50" s="18"/>
      <c r="P50" s="18"/>
      <c r="Q50" s="18"/>
    </row>
    <row r="51" spans="1:17" ht="19.5" customHeight="1">
      <c r="A51" s="17"/>
      <c r="B51" s="17"/>
      <c r="C51" s="17"/>
      <c r="D51" s="17"/>
      <c r="E51" s="18"/>
      <c r="F51" s="18"/>
      <c r="G51" s="18"/>
      <c r="H51" s="18"/>
      <c r="I51" s="17"/>
      <c r="J51" s="17"/>
      <c r="K51" s="17"/>
      <c r="L51" s="17"/>
      <c r="M51" s="18"/>
      <c r="N51" s="18"/>
      <c r="O51" s="18"/>
      <c r="P51" s="18"/>
      <c r="Q51" s="18"/>
    </row>
    <row r="52" spans="1:17" ht="19.899999999999999" customHeight="1">
      <c r="A52" s="9"/>
      <c r="B52" s="9"/>
      <c r="C52" s="9"/>
      <c r="D52" s="9"/>
      <c r="E52" s="251"/>
      <c r="F52" s="251"/>
      <c r="G52" s="251"/>
      <c r="H52" s="251"/>
      <c r="I52" s="9"/>
      <c r="J52" s="9"/>
      <c r="K52" s="9"/>
      <c r="L52" s="9"/>
      <c r="M52" s="161"/>
      <c r="N52" s="161"/>
      <c r="O52" s="161"/>
      <c r="P52" s="161"/>
      <c r="Q52" s="161"/>
    </row>
    <row r="53" spans="1:17" ht="28.15" customHeight="1">
      <c r="A53" s="36" t="s">
        <v>37</v>
      </c>
      <c r="B53" s="162" t="s">
        <v>38</v>
      </c>
      <c r="C53" s="205"/>
      <c r="D53" s="205"/>
      <c r="E53" s="205"/>
      <c r="F53" s="205"/>
      <c r="G53" s="163"/>
      <c r="H53" s="36" t="s">
        <v>39</v>
      </c>
      <c r="I53" s="37" t="s">
        <v>40</v>
      </c>
      <c r="J53" s="162" t="s">
        <v>41</v>
      </c>
      <c r="K53" s="163"/>
      <c r="L53" s="77" t="s">
        <v>42</v>
      </c>
      <c r="M53" s="78"/>
      <c r="N53" s="192"/>
      <c r="O53" s="77" t="s">
        <v>43</v>
      </c>
      <c r="P53" s="78"/>
      <c r="Q53" s="192"/>
    </row>
    <row r="54" spans="1:17" ht="20.45" customHeight="1">
      <c r="A54" s="24"/>
      <c r="B54" s="193"/>
      <c r="C54" s="194"/>
      <c r="D54" s="194"/>
      <c r="E54" s="194"/>
      <c r="F54" s="194"/>
      <c r="G54" s="21"/>
      <c r="H54" s="31"/>
      <c r="I54" s="32"/>
      <c r="J54" s="255"/>
      <c r="K54" s="256"/>
      <c r="L54" s="127" t="str">
        <f t="shared" ref="L54:L90" si="2">IF(H54="","",H54*J54)</f>
        <v/>
      </c>
      <c r="M54" s="128"/>
      <c r="N54" s="129"/>
      <c r="O54" s="193"/>
      <c r="P54" s="194"/>
      <c r="Q54" s="195"/>
    </row>
    <row r="55" spans="1:17" ht="20.45" customHeight="1">
      <c r="A55" s="25"/>
      <c r="B55" s="123"/>
      <c r="C55" s="124"/>
      <c r="D55" s="124"/>
      <c r="E55" s="124"/>
      <c r="F55" s="124"/>
      <c r="G55" s="14"/>
      <c r="H55" s="15"/>
      <c r="I55" s="16"/>
      <c r="J55" s="166"/>
      <c r="K55" s="167"/>
      <c r="L55" s="127" t="str">
        <f t="shared" si="2"/>
        <v/>
      </c>
      <c r="M55" s="128"/>
      <c r="N55" s="129"/>
      <c r="O55" s="123"/>
      <c r="P55" s="124"/>
      <c r="Q55" s="130"/>
    </row>
    <row r="56" spans="1:17" ht="20.45" customHeight="1">
      <c r="A56" s="26"/>
      <c r="B56" s="123"/>
      <c r="C56" s="124"/>
      <c r="D56" s="124"/>
      <c r="E56" s="124"/>
      <c r="F56" s="124"/>
      <c r="G56" s="14"/>
      <c r="H56" s="15"/>
      <c r="I56" s="16"/>
      <c r="J56" s="166"/>
      <c r="K56" s="167"/>
      <c r="L56" s="127" t="str">
        <f t="shared" si="2"/>
        <v/>
      </c>
      <c r="M56" s="128"/>
      <c r="N56" s="129"/>
      <c r="O56" s="123"/>
      <c r="P56" s="124"/>
      <c r="Q56" s="130"/>
    </row>
    <row r="57" spans="1:17" ht="20.45" customHeight="1">
      <c r="A57" s="25"/>
      <c r="B57" s="123"/>
      <c r="C57" s="124"/>
      <c r="D57" s="124"/>
      <c r="E57" s="124"/>
      <c r="F57" s="124"/>
      <c r="G57" s="14"/>
      <c r="H57" s="15"/>
      <c r="I57" s="16"/>
      <c r="J57" s="166"/>
      <c r="K57" s="167"/>
      <c r="L57" s="127" t="str">
        <f t="shared" si="2"/>
        <v/>
      </c>
      <c r="M57" s="128"/>
      <c r="N57" s="129"/>
      <c r="O57" s="123"/>
      <c r="P57" s="124"/>
      <c r="Q57" s="130"/>
    </row>
    <row r="58" spans="1:17" ht="20.45" customHeight="1">
      <c r="A58" s="25"/>
      <c r="B58" s="123"/>
      <c r="C58" s="124"/>
      <c r="D58" s="124"/>
      <c r="E58" s="124"/>
      <c r="F58" s="124"/>
      <c r="G58" s="14"/>
      <c r="H58" s="15"/>
      <c r="I58" s="16"/>
      <c r="J58" s="166"/>
      <c r="K58" s="167"/>
      <c r="L58" s="127" t="str">
        <f t="shared" si="2"/>
        <v/>
      </c>
      <c r="M58" s="128"/>
      <c r="N58" s="129"/>
      <c r="O58" s="123"/>
      <c r="P58" s="124"/>
      <c r="Q58" s="130"/>
    </row>
    <row r="59" spans="1:17" ht="20.45" customHeight="1">
      <c r="A59" s="25"/>
      <c r="B59" s="123"/>
      <c r="C59" s="124"/>
      <c r="D59" s="124"/>
      <c r="E59" s="124"/>
      <c r="F59" s="124"/>
      <c r="G59" s="14"/>
      <c r="H59" s="15"/>
      <c r="I59" s="16"/>
      <c r="J59" s="166"/>
      <c r="K59" s="167"/>
      <c r="L59" s="127" t="str">
        <f t="shared" si="2"/>
        <v/>
      </c>
      <c r="M59" s="128"/>
      <c r="N59" s="129"/>
      <c r="O59" s="123"/>
      <c r="P59" s="124"/>
      <c r="Q59" s="130"/>
    </row>
    <row r="60" spans="1:17" ht="20.45" customHeight="1">
      <c r="A60" s="25"/>
      <c r="B60" s="123"/>
      <c r="C60" s="124"/>
      <c r="D60" s="124"/>
      <c r="E60" s="124"/>
      <c r="F60" s="124"/>
      <c r="G60" s="14"/>
      <c r="H60" s="15"/>
      <c r="I60" s="16"/>
      <c r="J60" s="166"/>
      <c r="K60" s="167"/>
      <c r="L60" s="127" t="str">
        <f t="shared" si="2"/>
        <v/>
      </c>
      <c r="M60" s="128"/>
      <c r="N60" s="129"/>
      <c r="O60" s="123"/>
      <c r="P60" s="124"/>
      <c r="Q60" s="130"/>
    </row>
    <row r="61" spans="1:17" ht="20.45" customHeight="1">
      <c r="A61" s="25"/>
      <c r="B61" s="123"/>
      <c r="C61" s="124"/>
      <c r="D61" s="124"/>
      <c r="E61" s="124"/>
      <c r="F61" s="124"/>
      <c r="G61" s="14"/>
      <c r="H61" s="15"/>
      <c r="I61" s="16"/>
      <c r="J61" s="166"/>
      <c r="K61" s="167"/>
      <c r="L61" s="127" t="str">
        <f t="shared" si="2"/>
        <v/>
      </c>
      <c r="M61" s="128"/>
      <c r="N61" s="129"/>
      <c r="O61" s="123"/>
      <c r="P61" s="124"/>
      <c r="Q61" s="130"/>
    </row>
    <row r="62" spans="1:17" ht="20.45" customHeight="1">
      <c r="A62" s="25"/>
      <c r="B62" s="123"/>
      <c r="C62" s="124"/>
      <c r="D62" s="124"/>
      <c r="E62" s="124"/>
      <c r="F62" s="124"/>
      <c r="G62" s="14"/>
      <c r="H62" s="15"/>
      <c r="I62" s="16"/>
      <c r="J62" s="166"/>
      <c r="K62" s="167"/>
      <c r="L62" s="127" t="str">
        <f t="shared" si="2"/>
        <v/>
      </c>
      <c r="M62" s="128"/>
      <c r="N62" s="129"/>
      <c r="O62" s="123"/>
      <c r="P62" s="124"/>
      <c r="Q62" s="130"/>
    </row>
    <row r="63" spans="1:17" ht="20.45" customHeight="1">
      <c r="A63" s="25"/>
      <c r="B63" s="123"/>
      <c r="C63" s="124"/>
      <c r="D63" s="124"/>
      <c r="E63" s="124"/>
      <c r="F63" s="124"/>
      <c r="G63" s="14"/>
      <c r="H63" s="15"/>
      <c r="I63" s="16"/>
      <c r="J63" s="166"/>
      <c r="K63" s="167"/>
      <c r="L63" s="127" t="str">
        <f t="shared" si="2"/>
        <v/>
      </c>
      <c r="M63" s="128"/>
      <c r="N63" s="129"/>
      <c r="O63" s="123"/>
      <c r="P63" s="124"/>
      <c r="Q63" s="130"/>
    </row>
    <row r="64" spans="1:17" ht="20.45" customHeight="1">
      <c r="A64" s="25"/>
      <c r="B64" s="123"/>
      <c r="C64" s="124"/>
      <c r="D64" s="124"/>
      <c r="E64" s="124"/>
      <c r="F64" s="124"/>
      <c r="G64" s="14"/>
      <c r="H64" s="15"/>
      <c r="I64" s="16"/>
      <c r="J64" s="166"/>
      <c r="K64" s="167"/>
      <c r="L64" s="127" t="str">
        <f t="shared" si="2"/>
        <v/>
      </c>
      <c r="M64" s="128"/>
      <c r="N64" s="129"/>
      <c r="O64" s="123"/>
      <c r="P64" s="124"/>
      <c r="Q64" s="130"/>
    </row>
    <row r="65" spans="1:17" ht="20.45" customHeight="1">
      <c r="A65" s="25"/>
      <c r="B65" s="123"/>
      <c r="C65" s="124"/>
      <c r="D65" s="124"/>
      <c r="E65" s="124"/>
      <c r="F65" s="124"/>
      <c r="G65" s="14"/>
      <c r="H65" s="15"/>
      <c r="I65" s="16"/>
      <c r="J65" s="166"/>
      <c r="K65" s="167"/>
      <c r="L65" s="127" t="str">
        <f t="shared" si="2"/>
        <v/>
      </c>
      <c r="M65" s="128"/>
      <c r="N65" s="129"/>
      <c r="O65" s="123"/>
      <c r="P65" s="124"/>
      <c r="Q65" s="130"/>
    </row>
    <row r="66" spans="1:17" ht="20.45" customHeight="1">
      <c r="A66" s="25"/>
      <c r="B66" s="123"/>
      <c r="C66" s="124"/>
      <c r="D66" s="124"/>
      <c r="E66" s="124"/>
      <c r="F66" s="124"/>
      <c r="G66" s="14"/>
      <c r="H66" s="15"/>
      <c r="I66" s="16"/>
      <c r="J66" s="166"/>
      <c r="K66" s="167"/>
      <c r="L66" s="127" t="str">
        <f t="shared" si="2"/>
        <v/>
      </c>
      <c r="M66" s="128"/>
      <c r="N66" s="129"/>
      <c r="O66" s="123"/>
      <c r="P66" s="124"/>
      <c r="Q66" s="130"/>
    </row>
    <row r="67" spans="1:17" ht="20.45" customHeight="1">
      <c r="A67" s="25"/>
      <c r="B67" s="123"/>
      <c r="C67" s="124"/>
      <c r="D67" s="124"/>
      <c r="E67" s="124"/>
      <c r="F67" s="124"/>
      <c r="G67" s="14"/>
      <c r="H67" s="15"/>
      <c r="I67" s="16"/>
      <c r="J67" s="166"/>
      <c r="K67" s="167"/>
      <c r="L67" s="127" t="str">
        <f t="shared" si="2"/>
        <v/>
      </c>
      <c r="M67" s="128"/>
      <c r="N67" s="129"/>
      <c r="O67" s="123"/>
      <c r="P67" s="124"/>
      <c r="Q67" s="130"/>
    </row>
    <row r="68" spans="1:17" ht="20.45" customHeight="1">
      <c r="A68" s="25"/>
      <c r="B68" s="123"/>
      <c r="C68" s="124"/>
      <c r="D68" s="124"/>
      <c r="E68" s="124"/>
      <c r="F68" s="124"/>
      <c r="G68" s="14"/>
      <c r="H68" s="15"/>
      <c r="I68" s="16"/>
      <c r="J68" s="166"/>
      <c r="K68" s="167"/>
      <c r="L68" s="127" t="str">
        <f t="shared" si="2"/>
        <v/>
      </c>
      <c r="M68" s="128"/>
      <c r="N68" s="129"/>
      <c r="O68" s="123"/>
      <c r="P68" s="124"/>
      <c r="Q68" s="130"/>
    </row>
    <row r="69" spans="1:17" ht="20.45" customHeight="1">
      <c r="A69" s="25"/>
      <c r="B69" s="123"/>
      <c r="C69" s="124"/>
      <c r="D69" s="124"/>
      <c r="E69" s="124"/>
      <c r="F69" s="124"/>
      <c r="G69" s="14"/>
      <c r="H69" s="15"/>
      <c r="I69" s="16"/>
      <c r="J69" s="166"/>
      <c r="K69" s="167"/>
      <c r="L69" s="127" t="str">
        <f t="shared" si="2"/>
        <v/>
      </c>
      <c r="M69" s="128"/>
      <c r="N69" s="129"/>
      <c r="O69" s="123"/>
      <c r="P69" s="124"/>
      <c r="Q69" s="130"/>
    </row>
    <row r="70" spans="1:17" ht="20.45" customHeight="1">
      <c r="A70" s="25"/>
      <c r="B70" s="123"/>
      <c r="C70" s="124"/>
      <c r="D70" s="124"/>
      <c r="E70" s="124"/>
      <c r="F70" s="124"/>
      <c r="G70" s="14"/>
      <c r="H70" s="15"/>
      <c r="I70" s="16"/>
      <c r="J70" s="166"/>
      <c r="K70" s="167"/>
      <c r="L70" s="127" t="str">
        <f t="shared" si="2"/>
        <v/>
      </c>
      <c r="M70" s="128"/>
      <c r="N70" s="129"/>
      <c r="O70" s="123"/>
      <c r="P70" s="124"/>
      <c r="Q70" s="130"/>
    </row>
    <row r="71" spans="1:17" ht="20.45" customHeight="1">
      <c r="A71" s="25"/>
      <c r="B71" s="123"/>
      <c r="C71" s="124"/>
      <c r="D71" s="124"/>
      <c r="E71" s="124"/>
      <c r="F71" s="124"/>
      <c r="G71" s="14"/>
      <c r="H71" s="15"/>
      <c r="I71" s="16"/>
      <c r="J71" s="166"/>
      <c r="K71" s="167"/>
      <c r="L71" s="127" t="str">
        <f t="shared" si="2"/>
        <v/>
      </c>
      <c r="M71" s="128"/>
      <c r="N71" s="129"/>
      <c r="O71" s="123"/>
      <c r="P71" s="124"/>
      <c r="Q71" s="130"/>
    </row>
    <row r="72" spans="1:17" ht="20.45" customHeight="1">
      <c r="A72" s="25"/>
      <c r="B72" s="123"/>
      <c r="C72" s="124"/>
      <c r="D72" s="124"/>
      <c r="E72" s="124"/>
      <c r="F72" s="124"/>
      <c r="G72" s="14"/>
      <c r="H72" s="15"/>
      <c r="I72" s="16"/>
      <c r="J72" s="166"/>
      <c r="K72" s="167"/>
      <c r="L72" s="127" t="str">
        <f t="shared" si="2"/>
        <v/>
      </c>
      <c r="M72" s="128"/>
      <c r="N72" s="129"/>
      <c r="O72" s="123"/>
      <c r="P72" s="124"/>
      <c r="Q72" s="130"/>
    </row>
    <row r="73" spans="1:17" ht="20.45" customHeight="1">
      <c r="A73" s="25"/>
      <c r="B73" s="123"/>
      <c r="C73" s="124"/>
      <c r="D73" s="124"/>
      <c r="E73" s="124"/>
      <c r="F73" s="124"/>
      <c r="G73" s="14"/>
      <c r="H73" s="15"/>
      <c r="I73" s="16"/>
      <c r="J73" s="166"/>
      <c r="K73" s="167"/>
      <c r="L73" s="127" t="str">
        <f t="shared" si="2"/>
        <v/>
      </c>
      <c r="M73" s="128"/>
      <c r="N73" s="129"/>
      <c r="O73" s="123"/>
      <c r="P73" s="124"/>
      <c r="Q73" s="130"/>
    </row>
    <row r="74" spans="1:17" ht="20.45" customHeight="1">
      <c r="A74" s="25"/>
      <c r="B74" s="123"/>
      <c r="C74" s="124"/>
      <c r="D74" s="124"/>
      <c r="E74" s="124"/>
      <c r="F74" s="124"/>
      <c r="G74" s="14"/>
      <c r="H74" s="15"/>
      <c r="I74" s="16"/>
      <c r="J74" s="166"/>
      <c r="K74" s="167"/>
      <c r="L74" s="127" t="str">
        <f t="shared" si="2"/>
        <v/>
      </c>
      <c r="M74" s="128"/>
      <c r="N74" s="129"/>
      <c r="O74" s="123"/>
      <c r="P74" s="124"/>
      <c r="Q74" s="130"/>
    </row>
    <row r="75" spans="1:17" ht="20.45" customHeight="1">
      <c r="A75" s="25"/>
      <c r="B75" s="123"/>
      <c r="C75" s="124"/>
      <c r="D75" s="124"/>
      <c r="E75" s="124"/>
      <c r="F75" s="124"/>
      <c r="G75" s="14"/>
      <c r="H75" s="15"/>
      <c r="I75" s="16"/>
      <c r="J75" s="166"/>
      <c r="K75" s="167"/>
      <c r="L75" s="127" t="str">
        <f t="shared" si="2"/>
        <v/>
      </c>
      <c r="M75" s="128"/>
      <c r="N75" s="129"/>
      <c r="O75" s="123"/>
      <c r="P75" s="124"/>
      <c r="Q75" s="130"/>
    </row>
    <row r="76" spans="1:17" ht="20.45" customHeight="1">
      <c r="A76" s="25"/>
      <c r="B76" s="123"/>
      <c r="C76" s="124"/>
      <c r="D76" s="124"/>
      <c r="E76" s="124"/>
      <c r="F76" s="124"/>
      <c r="G76" s="14"/>
      <c r="H76" s="15"/>
      <c r="I76" s="16"/>
      <c r="J76" s="166"/>
      <c r="K76" s="167"/>
      <c r="L76" s="127" t="str">
        <f t="shared" si="2"/>
        <v/>
      </c>
      <c r="M76" s="128"/>
      <c r="N76" s="129"/>
      <c r="O76" s="123"/>
      <c r="P76" s="124"/>
      <c r="Q76" s="130"/>
    </row>
    <row r="77" spans="1:17" ht="20.45" customHeight="1">
      <c r="A77" s="25"/>
      <c r="B77" s="123"/>
      <c r="C77" s="124"/>
      <c r="D77" s="124"/>
      <c r="E77" s="124"/>
      <c r="F77" s="124"/>
      <c r="G77" s="14"/>
      <c r="H77" s="15"/>
      <c r="I77" s="16"/>
      <c r="J77" s="166"/>
      <c r="K77" s="167"/>
      <c r="L77" s="127" t="str">
        <f t="shared" si="2"/>
        <v/>
      </c>
      <c r="M77" s="128"/>
      <c r="N77" s="129"/>
      <c r="O77" s="123"/>
      <c r="P77" s="124"/>
      <c r="Q77" s="130"/>
    </row>
    <row r="78" spans="1:17" ht="20.45" customHeight="1">
      <c r="A78" s="25"/>
      <c r="B78" s="123"/>
      <c r="C78" s="124"/>
      <c r="D78" s="124"/>
      <c r="E78" s="124"/>
      <c r="F78" s="124"/>
      <c r="G78" s="14"/>
      <c r="H78" s="15"/>
      <c r="I78" s="16"/>
      <c r="J78" s="166"/>
      <c r="K78" s="167"/>
      <c r="L78" s="127" t="str">
        <f t="shared" si="2"/>
        <v/>
      </c>
      <c r="M78" s="128"/>
      <c r="N78" s="129"/>
      <c r="O78" s="123"/>
      <c r="P78" s="124"/>
      <c r="Q78" s="130"/>
    </row>
    <row r="79" spans="1:17" ht="20.45" customHeight="1">
      <c r="A79" s="25"/>
      <c r="B79" s="123"/>
      <c r="C79" s="124"/>
      <c r="D79" s="124"/>
      <c r="E79" s="124"/>
      <c r="F79" s="124"/>
      <c r="G79" s="14"/>
      <c r="H79" s="15"/>
      <c r="I79" s="16"/>
      <c r="J79" s="166"/>
      <c r="K79" s="167"/>
      <c r="L79" s="127" t="str">
        <f t="shared" si="2"/>
        <v/>
      </c>
      <c r="M79" s="128"/>
      <c r="N79" s="129"/>
      <c r="O79" s="123"/>
      <c r="P79" s="124"/>
      <c r="Q79" s="130"/>
    </row>
    <row r="80" spans="1:17" ht="20.45" customHeight="1">
      <c r="A80" s="25"/>
      <c r="B80" s="123"/>
      <c r="C80" s="124"/>
      <c r="D80" s="124"/>
      <c r="E80" s="124"/>
      <c r="F80" s="124"/>
      <c r="G80" s="14"/>
      <c r="H80" s="15"/>
      <c r="I80" s="16"/>
      <c r="J80" s="166"/>
      <c r="K80" s="167"/>
      <c r="L80" s="127" t="str">
        <f t="shared" si="2"/>
        <v/>
      </c>
      <c r="M80" s="128"/>
      <c r="N80" s="129"/>
      <c r="O80" s="123"/>
      <c r="P80" s="124"/>
      <c r="Q80" s="130"/>
    </row>
    <row r="81" spans="1:17" ht="20.45" customHeight="1">
      <c r="A81" s="25"/>
      <c r="B81" s="123"/>
      <c r="C81" s="124"/>
      <c r="D81" s="124"/>
      <c r="E81" s="124"/>
      <c r="F81" s="124"/>
      <c r="G81" s="14"/>
      <c r="H81" s="15"/>
      <c r="I81" s="16"/>
      <c r="J81" s="166"/>
      <c r="K81" s="167"/>
      <c r="L81" s="127" t="str">
        <f t="shared" si="2"/>
        <v/>
      </c>
      <c r="M81" s="128"/>
      <c r="N81" s="129"/>
      <c r="O81" s="123"/>
      <c r="P81" s="124"/>
      <c r="Q81" s="130"/>
    </row>
    <row r="82" spans="1:17" ht="20.45" customHeight="1">
      <c r="A82" s="25"/>
      <c r="B82" s="123"/>
      <c r="C82" s="124"/>
      <c r="D82" s="124"/>
      <c r="E82" s="124"/>
      <c r="F82" s="124"/>
      <c r="G82" s="14"/>
      <c r="H82" s="15"/>
      <c r="I82" s="16"/>
      <c r="J82" s="166"/>
      <c r="K82" s="167"/>
      <c r="L82" s="127" t="str">
        <f t="shared" si="2"/>
        <v/>
      </c>
      <c r="M82" s="128"/>
      <c r="N82" s="129"/>
      <c r="O82" s="123"/>
      <c r="P82" s="124"/>
      <c r="Q82" s="130"/>
    </row>
    <row r="83" spans="1:17" ht="20.45" customHeight="1">
      <c r="A83" s="25"/>
      <c r="B83" s="123"/>
      <c r="C83" s="124"/>
      <c r="D83" s="124"/>
      <c r="E83" s="124"/>
      <c r="F83" s="124"/>
      <c r="G83" s="14"/>
      <c r="H83" s="15"/>
      <c r="I83" s="16"/>
      <c r="J83" s="166"/>
      <c r="K83" s="167"/>
      <c r="L83" s="127" t="str">
        <f t="shared" si="2"/>
        <v/>
      </c>
      <c r="M83" s="128"/>
      <c r="N83" s="129"/>
      <c r="O83" s="123"/>
      <c r="P83" s="124"/>
      <c r="Q83" s="130"/>
    </row>
    <row r="84" spans="1:17" ht="20.45" customHeight="1">
      <c r="A84" s="25"/>
      <c r="B84" s="123"/>
      <c r="C84" s="124"/>
      <c r="D84" s="124"/>
      <c r="E84" s="124"/>
      <c r="F84" s="124"/>
      <c r="G84" s="14"/>
      <c r="H84" s="15"/>
      <c r="I84" s="16"/>
      <c r="J84" s="166"/>
      <c r="K84" s="167"/>
      <c r="L84" s="127" t="str">
        <f t="shared" si="2"/>
        <v/>
      </c>
      <c r="M84" s="128"/>
      <c r="N84" s="129"/>
      <c r="O84" s="123"/>
      <c r="P84" s="124"/>
      <c r="Q84" s="130"/>
    </row>
    <row r="85" spans="1:17" ht="20.45" customHeight="1">
      <c r="A85" s="25"/>
      <c r="B85" s="123"/>
      <c r="C85" s="124"/>
      <c r="D85" s="124"/>
      <c r="E85" s="124"/>
      <c r="F85" s="124"/>
      <c r="G85" s="14"/>
      <c r="H85" s="15"/>
      <c r="I85" s="16"/>
      <c r="J85" s="166"/>
      <c r="K85" s="167"/>
      <c r="L85" s="127" t="str">
        <f t="shared" si="2"/>
        <v/>
      </c>
      <c r="M85" s="128"/>
      <c r="N85" s="129"/>
      <c r="O85" s="123"/>
      <c r="P85" s="124"/>
      <c r="Q85" s="130"/>
    </row>
    <row r="86" spans="1:17" ht="20.45" customHeight="1">
      <c r="A86" s="25"/>
      <c r="B86" s="123"/>
      <c r="C86" s="124"/>
      <c r="D86" s="124"/>
      <c r="E86" s="124"/>
      <c r="F86" s="124"/>
      <c r="G86" s="14"/>
      <c r="H86" s="15"/>
      <c r="I86" s="16"/>
      <c r="J86" s="166"/>
      <c r="K86" s="167"/>
      <c r="L86" s="127" t="str">
        <f t="shared" si="2"/>
        <v/>
      </c>
      <c r="M86" s="128"/>
      <c r="N86" s="129"/>
      <c r="O86" s="123"/>
      <c r="P86" s="124"/>
      <c r="Q86" s="130"/>
    </row>
    <row r="87" spans="1:17" ht="20.45" customHeight="1">
      <c r="A87" s="25"/>
      <c r="B87" s="123"/>
      <c r="C87" s="124"/>
      <c r="D87" s="124"/>
      <c r="E87" s="124"/>
      <c r="F87" s="124"/>
      <c r="G87" s="14"/>
      <c r="H87" s="15"/>
      <c r="I87" s="16"/>
      <c r="J87" s="166"/>
      <c r="K87" s="167"/>
      <c r="L87" s="127" t="str">
        <f t="shared" si="2"/>
        <v/>
      </c>
      <c r="M87" s="128"/>
      <c r="N87" s="129"/>
      <c r="O87" s="123"/>
      <c r="P87" s="124"/>
      <c r="Q87" s="130"/>
    </row>
    <row r="88" spans="1:17" ht="20.45" customHeight="1">
      <c r="A88" s="25"/>
      <c r="B88" s="123"/>
      <c r="C88" s="124"/>
      <c r="D88" s="124"/>
      <c r="E88" s="124"/>
      <c r="F88" s="124"/>
      <c r="G88" s="14"/>
      <c r="H88" s="15"/>
      <c r="I88" s="16"/>
      <c r="J88" s="166"/>
      <c r="K88" s="167"/>
      <c r="L88" s="127" t="str">
        <f t="shared" si="2"/>
        <v/>
      </c>
      <c r="M88" s="128"/>
      <c r="N88" s="129"/>
      <c r="O88" s="123"/>
      <c r="P88" s="124"/>
      <c r="Q88" s="130"/>
    </row>
    <row r="89" spans="1:17" ht="20.45" customHeight="1">
      <c r="A89" s="25"/>
      <c r="B89" s="123"/>
      <c r="C89" s="124"/>
      <c r="D89" s="124"/>
      <c r="E89" s="124"/>
      <c r="F89" s="124"/>
      <c r="G89" s="14"/>
      <c r="H89" s="15"/>
      <c r="I89" s="16"/>
      <c r="J89" s="166"/>
      <c r="K89" s="167"/>
      <c r="L89" s="127" t="str">
        <f t="shared" si="2"/>
        <v/>
      </c>
      <c r="M89" s="128"/>
      <c r="N89" s="129"/>
      <c r="O89" s="123"/>
      <c r="P89" s="124"/>
      <c r="Q89" s="130"/>
    </row>
    <row r="90" spans="1:17" ht="20.45" customHeight="1">
      <c r="A90" s="33"/>
      <c r="B90" s="183"/>
      <c r="C90" s="184"/>
      <c r="D90" s="184"/>
      <c r="E90" s="184"/>
      <c r="F90" s="184"/>
      <c r="G90" s="28"/>
      <c r="H90" s="34"/>
      <c r="I90" s="35"/>
      <c r="J90" s="252"/>
      <c r="K90" s="253"/>
      <c r="L90" s="185" t="str">
        <f t="shared" si="2"/>
        <v/>
      </c>
      <c r="M90" s="186"/>
      <c r="N90" s="187"/>
      <c r="O90" s="183"/>
      <c r="P90" s="184"/>
      <c r="Q90" s="188"/>
    </row>
    <row r="91" spans="1:17" ht="25.15" customHeight="1">
      <c r="A91" s="9"/>
      <c r="B91" s="9"/>
      <c r="C91" s="9"/>
      <c r="D91" s="9"/>
      <c r="E91" s="251"/>
      <c r="F91" s="251"/>
      <c r="G91" s="251"/>
      <c r="H91" s="251"/>
      <c r="I91" s="9"/>
      <c r="J91" s="9"/>
      <c r="K91" s="9"/>
      <c r="L91" s="9"/>
      <c r="M91" s="161" t="str">
        <f>IF(COUNTA(B94:F130),"次ページへ続く","")</f>
        <v/>
      </c>
      <c r="N91" s="161"/>
      <c r="O91" s="161"/>
      <c r="P91" s="161"/>
      <c r="Q91" s="161"/>
    </row>
    <row r="92" spans="1:17" ht="19.899999999999999" customHeight="1">
      <c r="A92" s="9"/>
      <c r="B92" s="9"/>
      <c r="C92" s="9"/>
      <c r="D92" s="9"/>
      <c r="E92" s="19"/>
      <c r="F92" s="19"/>
      <c r="G92" s="19"/>
      <c r="H92" s="19"/>
      <c r="I92" s="9"/>
      <c r="J92" s="9"/>
      <c r="K92" s="9"/>
      <c r="L92" s="9"/>
      <c r="M92" s="13"/>
      <c r="N92" s="13"/>
      <c r="O92" s="13"/>
      <c r="P92" s="13"/>
      <c r="Q92" s="13"/>
    </row>
    <row r="93" spans="1:17" ht="28.15" customHeight="1">
      <c r="A93" s="36" t="s">
        <v>37</v>
      </c>
      <c r="B93" s="162" t="s">
        <v>38</v>
      </c>
      <c r="C93" s="205"/>
      <c r="D93" s="205"/>
      <c r="E93" s="205"/>
      <c r="F93" s="205"/>
      <c r="G93" s="163"/>
      <c r="H93" s="36" t="s">
        <v>39</v>
      </c>
      <c r="I93" s="37" t="s">
        <v>40</v>
      </c>
      <c r="J93" s="162" t="s">
        <v>41</v>
      </c>
      <c r="K93" s="163"/>
      <c r="L93" s="77" t="s">
        <v>42</v>
      </c>
      <c r="M93" s="78"/>
      <c r="N93" s="192"/>
      <c r="O93" s="77" t="s">
        <v>43</v>
      </c>
      <c r="P93" s="78"/>
      <c r="Q93" s="192"/>
    </row>
    <row r="94" spans="1:17" ht="20.45" customHeight="1">
      <c r="A94" s="24"/>
      <c r="B94" s="193"/>
      <c r="C94" s="194"/>
      <c r="D94" s="194"/>
      <c r="E94" s="194"/>
      <c r="F94" s="194"/>
      <c r="G94" s="21"/>
      <c r="H94" s="31"/>
      <c r="I94" s="32"/>
      <c r="J94" s="255"/>
      <c r="K94" s="256"/>
      <c r="L94" s="127" t="str">
        <f t="shared" ref="L94:L130" si="3">IF(H94="","",H94*J94)</f>
        <v/>
      </c>
      <c r="M94" s="128"/>
      <c r="N94" s="129"/>
      <c r="O94" s="193"/>
      <c r="P94" s="194"/>
      <c r="Q94" s="195"/>
    </row>
    <row r="95" spans="1:17" ht="20.45" customHeight="1">
      <c r="A95" s="25"/>
      <c r="B95" s="123"/>
      <c r="C95" s="124"/>
      <c r="D95" s="124"/>
      <c r="E95" s="124"/>
      <c r="F95" s="124"/>
      <c r="G95" s="14"/>
      <c r="H95" s="15"/>
      <c r="I95" s="16"/>
      <c r="J95" s="166"/>
      <c r="K95" s="167"/>
      <c r="L95" s="127" t="str">
        <f t="shared" si="3"/>
        <v/>
      </c>
      <c r="M95" s="128"/>
      <c r="N95" s="129"/>
      <c r="O95" s="123"/>
      <c r="P95" s="124"/>
      <c r="Q95" s="130"/>
    </row>
    <row r="96" spans="1:17" ht="20.45" customHeight="1">
      <c r="A96" s="25"/>
      <c r="B96" s="123"/>
      <c r="C96" s="124"/>
      <c r="D96" s="124"/>
      <c r="E96" s="124"/>
      <c r="F96" s="124"/>
      <c r="G96" s="14"/>
      <c r="H96" s="15"/>
      <c r="I96" s="16"/>
      <c r="J96" s="166"/>
      <c r="K96" s="167"/>
      <c r="L96" s="127" t="str">
        <f t="shared" si="3"/>
        <v/>
      </c>
      <c r="M96" s="128"/>
      <c r="N96" s="129"/>
      <c r="O96" s="123"/>
      <c r="P96" s="124"/>
      <c r="Q96" s="130"/>
    </row>
    <row r="97" spans="1:17" ht="20.45" customHeight="1">
      <c r="A97" s="25"/>
      <c r="B97" s="123"/>
      <c r="C97" s="124"/>
      <c r="D97" s="124"/>
      <c r="E97" s="124"/>
      <c r="F97" s="124"/>
      <c r="G97" s="14"/>
      <c r="H97" s="15"/>
      <c r="I97" s="16"/>
      <c r="J97" s="166"/>
      <c r="K97" s="167"/>
      <c r="L97" s="127" t="str">
        <f t="shared" si="3"/>
        <v/>
      </c>
      <c r="M97" s="128"/>
      <c r="N97" s="129"/>
      <c r="O97" s="123"/>
      <c r="P97" s="124"/>
      <c r="Q97" s="130"/>
    </row>
    <row r="98" spans="1:17" ht="20.45" customHeight="1">
      <c r="A98" s="25"/>
      <c r="B98" s="123"/>
      <c r="C98" s="124"/>
      <c r="D98" s="124"/>
      <c r="E98" s="124"/>
      <c r="F98" s="124"/>
      <c r="G98" s="14"/>
      <c r="H98" s="15"/>
      <c r="I98" s="16"/>
      <c r="J98" s="166"/>
      <c r="K98" s="167"/>
      <c r="L98" s="127" t="str">
        <f t="shared" si="3"/>
        <v/>
      </c>
      <c r="M98" s="128"/>
      <c r="N98" s="129"/>
      <c r="O98" s="123"/>
      <c r="P98" s="124"/>
      <c r="Q98" s="130"/>
    </row>
    <row r="99" spans="1:17" ht="20.45" customHeight="1">
      <c r="A99" s="25"/>
      <c r="B99" s="123"/>
      <c r="C99" s="124"/>
      <c r="D99" s="124"/>
      <c r="E99" s="124"/>
      <c r="F99" s="124"/>
      <c r="G99" s="14"/>
      <c r="H99" s="15"/>
      <c r="I99" s="16"/>
      <c r="J99" s="166"/>
      <c r="K99" s="167"/>
      <c r="L99" s="127" t="str">
        <f t="shared" si="3"/>
        <v/>
      </c>
      <c r="M99" s="128"/>
      <c r="N99" s="129"/>
      <c r="O99" s="123"/>
      <c r="P99" s="124"/>
      <c r="Q99" s="130"/>
    </row>
    <row r="100" spans="1:17" ht="20.45" customHeight="1">
      <c r="A100" s="25"/>
      <c r="B100" s="123"/>
      <c r="C100" s="124"/>
      <c r="D100" s="124"/>
      <c r="E100" s="124"/>
      <c r="F100" s="124"/>
      <c r="G100" s="14"/>
      <c r="H100" s="15"/>
      <c r="I100" s="16"/>
      <c r="J100" s="166"/>
      <c r="K100" s="167"/>
      <c r="L100" s="127" t="str">
        <f t="shared" si="3"/>
        <v/>
      </c>
      <c r="M100" s="128"/>
      <c r="N100" s="129"/>
      <c r="O100" s="123"/>
      <c r="P100" s="124"/>
      <c r="Q100" s="130"/>
    </row>
    <row r="101" spans="1:17" ht="20.45" customHeight="1">
      <c r="A101" s="25"/>
      <c r="B101" s="123"/>
      <c r="C101" s="124"/>
      <c r="D101" s="124"/>
      <c r="E101" s="124"/>
      <c r="F101" s="124"/>
      <c r="G101" s="14"/>
      <c r="H101" s="15"/>
      <c r="I101" s="16"/>
      <c r="J101" s="166"/>
      <c r="K101" s="167"/>
      <c r="L101" s="127" t="str">
        <f t="shared" si="3"/>
        <v/>
      </c>
      <c r="M101" s="128"/>
      <c r="N101" s="129"/>
      <c r="O101" s="123"/>
      <c r="P101" s="124"/>
      <c r="Q101" s="130"/>
    </row>
    <row r="102" spans="1:17" ht="20.45" customHeight="1">
      <c r="A102" s="25"/>
      <c r="B102" s="123"/>
      <c r="C102" s="124"/>
      <c r="D102" s="124"/>
      <c r="E102" s="124"/>
      <c r="F102" s="124"/>
      <c r="G102" s="14"/>
      <c r="H102" s="15"/>
      <c r="I102" s="16"/>
      <c r="J102" s="166"/>
      <c r="K102" s="167"/>
      <c r="L102" s="127" t="str">
        <f t="shared" si="3"/>
        <v/>
      </c>
      <c r="M102" s="128"/>
      <c r="N102" s="129"/>
      <c r="O102" s="123"/>
      <c r="P102" s="124"/>
      <c r="Q102" s="130"/>
    </row>
    <row r="103" spans="1:17" ht="20.45" customHeight="1">
      <c r="A103" s="25"/>
      <c r="B103" s="123"/>
      <c r="C103" s="124"/>
      <c r="D103" s="124"/>
      <c r="E103" s="124"/>
      <c r="F103" s="124"/>
      <c r="G103" s="14"/>
      <c r="H103" s="15"/>
      <c r="I103" s="16"/>
      <c r="J103" s="166"/>
      <c r="K103" s="167"/>
      <c r="L103" s="127" t="str">
        <f t="shared" si="3"/>
        <v/>
      </c>
      <c r="M103" s="128"/>
      <c r="N103" s="129"/>
      <c r="O103" s="123"/>
      <c r="P103" s="124"/>
      <c r="Q103" s="130"/>
    </row>
    <row r="104" spans="1:17" ht="20.45" customHeight="1">
      <c r="A104" s="25"/>
      <c r="B104" s="123"/>
      <c r="C104" s="124"/>
      <c r="D104" s="124"/>
      <c r="E104" s="124"/>
      <c r="F104" s="124"/>
      <c r="G104" s="14"/>
      <c r="H104" s="15"/>
      <c r="I104" s="16"/>
      <c r="J104" s="166"/>
      <c r="K104" s="167"/>
      <c r="L104" s="127" t="str">
        <f t="shared" si="3"/>
        <v/>
      </c>
      <c r="M104" s="128"/>
      <c r="N104" s="129"/>
      <c r="O104" s="123"/>
      <c r="P104" s="124"/>
      <c r="Q104" s="130"/>
    </row>
    <row r="105" spans="1:17" ht="20.45" customHeight="1">
      <c r="A105" s="25"/>
      <c r="B105" s="123"/>
      <c r="C105" s="124"/>
      <c r="D105" s="124"/>
      <c r="E105" s="124"/>
      <c r="F105" s="124"/>
      <c r="G105" s="14"/>
      <c r="H105" s="15"/>
      <c r="I105" s="16"/>
      <c r="J105" s="166"/>
      <c r="K105" s="167"/>
      <c r="L105" s="127" t="str">
        <f t="shared" si="3"/>
        <v/>
      </c>
      <c r="M105" s="128"/>
      <c r="N105" s="129"/>
      <c r="O105" s="123"/>
      <c r="P105" s="124"/>
      <c r="Q105" s="130"/>
    </row>
    <row r="106" spans="1:17" ht="20.45" customHeight="1">
      <c r="A106" s="25"/>
      <c r="B106" s="123"/>
      <c r="C106" s="124"/>
      <c r="D106" s="124"/>
      <c r="E106" s="124"/>
      <c r="F106" s="124"/>
      <c r="G106" s="14"/>
      <c r="H106" s="15"/>
      <c r="I106" s="16"/>
      <c r="J106" s="166"/>
      <c r="K106" s="167"/>
      <c r="L106" s="127" t="str">
        <f t="shared" si="3"/>
        <v/>
      </c>
      <c r="M106" s="128"/>
      <c r="N106" s="129"/>
      <c r="O106" s="123"/>
      <c r="P106" s="124"/>
      <c r="Q106" s="130"/>
    </row>
    <row r="107" spans="1:17" ht="20.45" customHeight="1">
      <c r="A107" s="25"/>
      <c r="B107" s="123"/>
      <c r="C107" s="124"/>
      <c r="D107" s="124"/>
      <c r="E107" s="124"/>
      <c r="F107" s="124"/>
      <c r="G107" s="14"/>
      <c r="H107" s="15"/>
      <c r="I107" s="16"/>
      <c r="J107" s="166"/>
      <c r="K107" s="167"/>
      <c r="L107" s="127" t="str">
        <f t="shared" si="3"/>
        <v/>
      </c>
      <c r="M107" s="128"/>
      <c r="N107" s="129"/>
      <c r="O107" s="123"/>
      <c r="P107" s="124"/>
      <c r="Q107" s="130"/>
    </row>
    <row r="108" spans="1:17" ht="20.45" customHeight="1">
      <c r="A108" s="25"/>
      <c r="B108" s="123"/>
      <c r="C108" s="124"/>
      <c r="D108" s="124"/>
      <c r="E108" s="124"/>
      <c r="F108" s="124"/>
      <c r="G108" s="14"/>
      <c r="H108" s="15"/>
      <c r="I108" s="16"/>
      <c r="J108" s="166"/>
      <c r="K108" s="167"/>
      <c r="L108" s="127" t="str">
        <f t="shared" si="3"/>
        <v/>
      </c>
      <c r="M108" s="128"/>
      <c r="N108" s="129"/>
      <c r="O108" s="123"/>
      <c r="P108" s="124"/>
      <c r="Q108" s="130"/>
    </row>
    <row r="109" spans="1:17" ht="20.45" customHeight="1">
      <c r="A109" s="25"/>
      <c r="B109" s="123"/>
      <c r="C109" s="124"/>
      <c r="D109" s="124"/>
      <c r="E109" s="124"/>
      <c r="F109" s="124"/>
      <c r="G109" s="14"/>
      <c r="H109" s="15"/>
      <c r="I109" s="16"/>
      <c r="J109" s="166"/>
      <c r="K109" s="167"/>
      <c r="L109" s="127" t="str">
        <f t="shared" si="3"/>
        <v/>
      </c>
      <c r="M109" s="128"/>
      <c r="N109" s="129"/>
      <c r="O109" s="123"/>
      <c r="P109" s="124"/>
      <c r="Q109" s="130"/>
    </row>
    <row r="110" spans="1:17" ht="20.45" customHeight="1">
      <c r="A110" s="25"/>
      <c r="B110" s="123"/>
      <c r="C110" s="124"/>
      <c r="D110" s="124"/>
      <c r="E110" s="124"/>
      <c r="F110" s="124"/>
      <c r="G110" s="14"/>
      <c r="H110" s="15"/>
      <c r="I110" s="16"/>
      <c r="J110" s="166"/>
      <c r="K110" s="167"/>
      <c r="L110" s="127" t="str">
        <f t="shared" si="3"/>
        <v/>
      </c>
      <c r="M110" s="128"/>
      <c r="N110" s="129"/>
      <c r="O110" s="123"/>
      <c r="P110" s="124"/>
      <c r="Q110" s="130"/>
    </row>
    <row r="111" spans="1:17" ht="20.45" customHeight="1">
      <c r="A111" s="25"/>
      <c r="B111" s="123"/>
      <c r="C111" s="124"/>
      <c r="D111" s="124"/>
      <c r="E111" s="124"/>
      <c r="F111" s="124"/>
      <c r="G111" s="14"/>
      <c r="H111" s="15"/>
      <c r="I111" s="16"/>
      <c r="J111" s="166"/>
      <c r="K111" s="167"/>
      <c r="L111" s="127" t="str">
        <f t="shared" si="3"/>
        <v/>
      </c>
      <c r="M111" s="128"/>
      <c r="N111" s="129"/>
      <c r="O111" s="123"/>
      <c r="P111" s="124"/>
      <c r="Q111" s="130"/>
    </row>
    <row r="112" spans="1:17" ht="20.45" customHeight="1">
      <c r="A112" s="25"/>
      <c r="B112" s="123"/>
      <c r="C112" s="124"/>
      <c r="D112" s="124"/>
      <c r="E112" s="124"/>
      <c r="F112" s="124"/>
      <c r="G112" s="14"/>
      <c r="H112" s="15"/>
      <c r="I112" s="16"/>
      <c r="J112" s="166"/>
      <c r="K112" s="167"/>
      <c r="L112" s="127" t="str">
        <f t="shared" si="3"/>
        <v/>
      </c>
      <c r="M112" s="128"/>
      <c r="N112" s="129"/>
      <c r="O112" s="123"/>
      <c r="P112" s="124"/>
      <c r="Q112" s="130"/>
    </row>
    <row r="113" spans="1:17" ht="20.45" customHeight="1">
      <c r="A113" s="25"/>
      <c r="B113" s="123"/>
      <c r="C113" s="124"/>
      <c r="D113" s="124"/>
      <c r="E113" s="124"/>
      <c r="F113" s="124"/>
      <c r="G113" s="14"/>
      <c r="H113" s="15"/>
      <c r="I113" s="16"/>
      <c r="J113" s="166"/>
      <c r="K113" s="167"/>
      <c r="L113" s="127" t="str">
        <f t="shared" si="3"/>
        <v/>
      </c>
      <c r="M113" s="128"/>
      <c r="N113" s="129"/>
      <c r="O113" s="123"/>
      <c r="P113" s="124"/>
      <c r="Q113" s="130"/>
    </row>
    <row r="114" spans="1:17" ht="20.45" customHeight="1">
      <c r="A114" s="25"/>
      <c r="B114" s="123"/>
      <c r="C114" s="124"/>
      <c r="D114" s="124"/>
      <c r="E114" s="124"/>
      <c r="F114" s="124"/>
      <c r="G114" s="14"/>
      <c r="H114" s="15"/>
      <c r="I114" s="16"/>
      <c r="J114" s="166"/>
      <c r="K114" s="167"/>
      <c r="L114" s="127" t="str">
        <f t="shared" si="3"/>
        <v/>
      </c>
      <c r="M114" s="128"/>
      <c r="N114" s="129"/>
      <c r="O114" s="123"/>
      <c r="P114" s="124"/>
      <c r="Q114" s="130"/>
    </row>
    <row r="115" spans="1:17" ht="20.45" customHeight="1">
      <c r="A115" s="25"/>
      <c r="B115" s="123"/>
      <c r="C115" s="124"/>
      <c r="D115" s="124"/>
      <c r="E115" s="124"/>
      <c r="F115" s="124"/>
      <c r="G115" s="14"/>
      <c r="H115" s="15"/>
      <c r="I115" s="16"/>
      <c r="J115" s="166"/>
      <c r="K115" s="167"/>
      <c r="L115" s="127" t="str">
        <f t="shared" si="3"/>
        <v/>
      </c>
      <c r="M115" s="128"/>
      <c r="N115" s="129"/>
      <c r="O115" s="123"/>
      <c r="P115" s="124"/>
      <c r="Q115" s="130"/>
    </row>
    <row r="116" spans="1:17" ht="20.45" customHeight="1">
      <c r="A116" s="25"/>
      <c r="B116" s="123"/>
      <c r="C116" s="124"/>
      <c r="D116" s="124"/>
      <c r="E116" s="124"/>
      <c r="F116" s="124"/>
      <c r="G116" s="14"/>
      <c r="H116" s="15"/>
      <c r="I116" s="16"/>
      <c r="J116" s="166"/>
      <c r="K116" s="167"/>
      <c r="L116" s="127" t="str">
        <f t="shared" si="3"/>
        <v/>
      </c>
      <c r="M116" s="128"/>
      <c r="N116" s="129"/>
      <c r="O116" s="123"/>
      <c r="P116" s="124"/>
      <c r="Q116" s="130"/>
    </row>
    <row r="117" spans="1:17" ht="20.45" customHeight="1">
      <c r="A117" s="25"/>
      <c r="B117" s="123"/>
      <c r="C117" s="124"/>
      <c r="D117" s="124"/>
      <c r="E117" s="124"/>
      <c r="F117" s="124"/>
      <c r="G117" s="14"/>
      <c r="H117" s="15"/>
      <c r="I117" s="16"/>
      <c r="J117" s="166"/>
      <c r="K117" s="167"/>
      <c r="L117" s="127" t="str">
        <f t="shared" si="3"/>
        <v/>
      </c>
      <c r="M117" s="128"/>
      <c r="N117" s="129"/>
      <c r="O117" s="123"/>
      <c r="P117" s="124"/>
      <c r="Q117" s="130"/>
    </row>
    <row r="118" spans="1:17" ht="20.45" customHeight="1">
      <c r="A118" s="25"/>
      <c r="B118" s="123"/>
      <c r="C118" s="124"/>
      <c r="D118" s="124"/>
      <c r="E118" s="124"/>
      <c r="F118" s="124"/>
      <c r="G118" s="14"/>
      <c r="H118" s="15"/>
      <c r="I118" s="16"/>
      <c r="J118" s="166"/>
      <c r="K118" s="167"/>
      <c r="L118" s="127" t="str">
        <f t="shared" si="3"/>
        <v/>
      </c>
      <c r="M118" s="128"/>
      <c r="N118" s="129"/>
      <c r="O118" s="123"/>
      <c r="P118" s="124"/>
      <c r="Q118" s="130"/>
    </row>
    <row r="119" spans="1:17" ht="20.45" customHeight="1">
      <c r="A119" s="25"/>
      <c r="B119" s="123"/>
      <c r="C119" s="124"/>
      <c r="D119" s="124"/>
      <c r="E119" s="124"/>
      <c r="F119" s="124"/>
      <c r="G119" s="14"/>
      <c r="H119" s="15"/>
      <c r="I119" s="16"/>
      <c r="J119" s="166"/>
      <c r="K119" s="167"/>
      <c r="L119" s="127" t="str">
        <f t="shared" si="3"/>
        <v/>
      </c>
      <c r="M119" s="128"/>
      <c r="N119" s="129"/>
      <c r="O119" s="123"/>
      <c r="P119" s="124"/>
      <c r="Q119" s="130"/>
    </row>
    <row r="120" spans="1:17" ht="20.45" customHeight="1">
      <c r="A120" s="25"/>
      <c r="B120" s="123"/>
      <c r="C120" s="124"/>
      <c r="D120" s="124"/>
      <c r="E120" s="124"/>
      <c r="F120" s="124"/>
      <c r="G120" s="14"/>
      <c r="H120" s="15"/>
      <c r="I120" s="16"/>
      <c r="J120" s="166"/>
      <c r="K120" s="167"/>
      <c r="L120" s="127" t="str">
        <f t="shared" si="3"/>
        <v/>
      </c>
      <c r="M120" s="128"/>
      <c r="N120" s="129"/>
      <c r="O120" s="123"/>
      <c r="P120" s="124"/>
      <c r="Q120" s="130"/>
    </row>
    <row r="121" spans="1:17" ht="20.45" customHeight="1">
      <c r="A121" s="25"/>
      <c r="B121" s="123"/>
      <c r="C121" s="124"/>
      <c r="D121" s="124"/>
      <c r="E121" s="124"/>
      <c r="F121" s="124"/>
      <c r="G121" s="14"/>
      <c r="H121" s="15"/>
      <c r="I121" s="16"/>
      <c r="J121" s="166"/>
      <c r="K121" s="167"/>
      <c r="L121" s="127" t="str">
        <f t="shared" si="3"/>
        <v/>
      </c>
      <c r="M121" s="128"/>
      <c r="N121" s="129"/>
      <c r="O121" s="123"/>
      <c r="P121" s="124"/>
      <c r="Q121" s="130"/>
    </row>
    <row r="122" spans="1:17" ht="20.45" customHeight="1">
      <c r="A122" s="25"/>
      <c r="B122" s="123"/>
      <c r="C122" s="124"/>
      <c r="D122" s="124"/>
      <c r="E122" s="124"/>
      <c r="F122" s="124"/>
      <c r="G122" s="14"/>
      <c r="H122" s="15"/>
      <c r="I122" s="16"/>
      <c r="J122" s="166"/>
      <c r="K122" s="167"/>
      <c r="L122" s="127" t="str">
        <f t="shared" si="3"/>
        <v/>
      </c>
      <c r="M122" s="128"/>
      <c r="N122" s="129"/>
      <c r="O122" s="123"/>
      <c r="P122" s="124"/>
      <c r="Q122" s="130"/>
    </row>
    <row r="123" spans="1:17" ht="20.45" customHeight="1">
      <c r="A123" s="25"/>
      <c r="B123" s="123"/>
      <c r="C123" s="124"/>
      <c r="D123" s="124"/>
      <c r="E123" s="124"/>
      <c r="F123" s="124"/>
      <c r="G123" s="14"/>
      <c r="H123" s="15"/>
      <c r="I123" s="16"/>
      <c r="J123" s="166"/>
      <c r="K123" s="167"/>
      <c r="L123" s="127" t="str">
        <f t="shared" si="3"/>
        <v/>
      </c>
      <c r="M123" s="128"/>
      <c r="N123" s="129"/>
      <c r="O123" s="123"/>
      <c r="P123" s="124"/>
      <c r="Q123" s="130"/>
    </row>
    <row r="124" spans="1:17" ht="20.45" customHeight="1">
      <c r="A124" s="25"/>
      <c r="B124" s="123"/>
      <c r="C124" s="124"/>
      <c r="D124" s="124"/>
      <c r="E124" s="124"/>
      <c r="F124" s="124"/>
      <c r="G124" s="14"/>
      <c r="H124" s="15"/>
      <c r="I124" s="16"/>
      <c r="J124" s="166"/>
      <c r="K124" s="167"/>
      <c r="L124" s="127" t="str">
        <f t="shared" si="3"/>
        <v/>
      </c>
      <c r="M124" s="128"/>
      <c r="N124" s="129"/>
      <c r="O124" s="123"/>
      <c r="P124" s="124"/>
      <c r="Q124" s="130"/>
    </row>
    <row r="125" spans="1:17" ht="20.45" customHeight="1">
      <c r="A125" s="25"/>
      <c r="B125" s="123"/>
      <c r="C125" s="124"/>
      <c r="D125" s="124"/>
      <c r="E125" s="124"/>
      <c r="F125" s="124"/>
      <c r="G125" s="14"/>
      <c r="H125" s="15"/>
      <c r="I125" s="16"/>
      <c r="J125" s="166"/>
      <c r="K125" s="167"/>
      <c r="L125" s="127" t="str">
        <f t="shared" si="3"/>
        <v/>
      </c>
      <c r="M125" s="128"/>
      <c r="N125" s="129"/>
      <c r="O125" s="123"/>
      <c r="P125" s="124"/>
      <c r="Q125" s="130"/>
    </row>
    <row r="126" spans="1:17" ht="20.45" customHeight="1">
      <c r="A126" s="25"/>
      <c r="B126" s="123"/>
      <c r="C126" s="124"/>
      <c r="D126" s="124"/>
      <c r="E126" s="124"/>
      <c r="F126" s="124"/>
      <c r="G126" s="14"/>
      <c r="H126" s="15"/>
      <c r="I126" s="16"/>
      <c r="J126" s="166"/>
      <c r="K126" s="167"/>
      <c r="L126" s="127" t="str">
        <f t="shared" si="3"/>
        <v/>
      </c>
      <c r="M126" s="128"/>
      <c r="N126" s="129"/>
      <c r="O126" s="123"/>
      <c r="P126" s="124"/>
      <c r="Q126" s="130"/>
    </row>
    <row r="127" spans="1:17" ht="20.45" customHeight="1">
      <c r="A127" s="25"/>
      <c r="B127" s="123"/>
      <c r="C127" s="124"/>
      <c r="D127" s="124"/>
      <c r="E127" s="124"/>
      <c r="F127" s="124"/>
      <c r="G127" s="14"/>
      <c r="H127" s="15"/>
      <c r="I127" s="16"/>
      <c r="J127" s="166"/>
      <c r="K127" s="167"/>
      <c r="L127" s="127" t="str">
        <f t="shared" si="3"/>
        <v/>
      </c>
      <c r="M127" s="128"/>
      <c r="N127" s="129"/>
      <c r="O127" s="123"/>
      <c r="P127" s="124"/>
      <c r="Q127" s="130"/>
    </row>
    <row r="128" spans="1:17" ht="20.45" customHeight="1">
      <c r="A128" s="25"/>
      <c r="B128" s="123"/>
      <c r="C128" s="124"/>
      <c r="D128" s="124"/>
      <c r="E128" s="124"/>
      <c r="F128" s="124"/>
      <c r="G128" s="14"/>
      <c r="H128" s="15"/>
      <c r="I128" s="16"/>
      <c r="J128" s="166"/>
      <c r="K128" s="167"/>
      <c r="L128" s="127" t="str">
        <f t="shared" si="3"/>
        <v/>
      </c>
      <c r="M128" s="128"/>
      <c r="N128" s="129"/>
      <c r="O128" s="123"/>
      <c r="P128" s="124"/>
      <c r="Q128" s="130"/>
    </row>
    <row r="129" spans="1:17" ht="20.45" customHeight="1">
      <c r="A129" s="25"/>
      <c r="B129" s="123"/>
      <c r="C129" s="124"/>
      <c r="D129" s="124"/>
      <c r="E129" s="124"/>
      <c r="F129" s="124"/>
      <c r="G129" s="14"/>
      <c r="H129" s="15"/>
      <c r="I129" s="16"/>
      <c r="J129" s="166"/>
      <c r="K129" s="167"/>
      <c r="L129" s="127" t="str">
        <f t="shared" si="3"/>
        <v/>
      </c>
      <c r="M129" s="128"/>
      <c r="N129" s="129"/>
      <c r="O129" s="123"/>
      <c r="P129" s="124"/>
      <c r="Q129" s="130"/>
    </row>
    <row r="130" spans="1:17" ht="20.45" customHeight="1">
      <c r="A130" s="33"/>
      <c r="B130" s="183"/>
      <c r="C130" s="184"/>
      <c r="D130" s="184"/>
      <c r="E130" s="184"/>
      <c r="F130" s="184"/>
      <c r="G130" s="28"/>
      <c r="H130" s="34"/>
      <c r="I130" s="35"/>
      <c r="J130" s="252"/>
      <c r="K130" s="253"/>
      <c r="L130" s="185" t="str">
        <f t="shared" si="3"/>
        <v/>
      </c>
      <c r="M130" s="186"/>
      <c r="N130" s="187"/>
      <c r="O130" s="183"/>
      <c r="P130" s="184"/>
      <c r="Q130" s="188"/>
    </row>
  </sheetData>
  <mergeCells count="449">
    <mergeCell ref="J60:K60"/>
    <mergeCell ref="J87:K87"/>
    <mergeCell ref="J88:K88"/>
    <mergeCell ref="J89:K89"/>
    <mergeCell ref="J61:K61"/>
    <mergeCell ref="J72:K72"/>
    <mergeCell ref="A1:Q1"/>
    <mergeCell ref="N45:Q45"/>
    <mergeCell ref="B45:K45"/>
    <mergeCell ref="J90:K90"/>
    <mergeCell ref="J93:K93"/>
    <mergeCell ref="J94:K94"/>
    <mergeCell ref="J95:K95"/>
    <mergeCell ref="J96:K96"/>
    <mergeCell ref="J97:K97"/>
    <mergeCell ref="J73:K73"/>
    <mergeCell ref="J74:K74"/>
    <mergeCell ref="J75:K75"/>
    <mergeCell ref="J76:K76"/>
    <mergeCell ref="J77:K77"/>
    <mergeCell ref="J78:K78"/>
    <mergeCell ref="J79:K79"/>
    <mergeCell ref="J80:K80"/>
    <mergeCell ref="J54:K54"/>
    <mergeCell ref="J62:K62"/>
    <mergeCell ref="J55:K55"/>
    <mergeCell ref="J56:K56"/>
    <mergeCell ref="J57:K57"/>
    <mergeCell ref="J58:K58"/>
    <mergeCell ref="J59:K59"/>
    <mergeCell ref="B128:F128"/>
    <mergeCell ref="L128:N128"/>
    <mergeCell ref="O128:Q128"/>
    <mergeCell ref="B129:F129"/>
    <mergeCell ref="L129:N129"/>
    <mergeCell ref="O129:Q129"/>
    <mergeCell ref="B130:F130"/>
    <mergeCell ref="L130:N130"/>
    <mergeCell ref="O130:Q130"/>
    <mergeCell ref="J128:K128"/>
    <mergeCell ref="J129:K129"/>
    <mergeCell ref="J130:K130"/>
    <mergeCell ref="J126:K126"/>
    <mergeCell ref="J127:K127"/>
    <mergeCell ref="B122:F122"/>
    <mergeCell ref="L122:N122"/>
    <mergeCell ref="O122:Q122"/>
    <mergeCell ref="B123:F123"/>
    <mergeCell ref="L123:N123"/>
    <mergeCell ref="O123:Q123"/>
    <mergeCell ref="B124:F124"/>
    <mergeCell ref="L124:N124"/>
    <mergeCell ref="O124:Q124"/>
    <mergeCell ref="J122:K122"/>
    <mergeCell ref="J123:K123"/>
    <mergeCell ref="J124:K124"/>
    <mergeCell ref="B125:F125"/>
    <mergeCell ref="L125:N125"/>
    <mergeCell ref="O125:Q125"/>
    <mergeCell ref="B126:F126"/>
    <mergeCell ref="L126:N126"/>
    <mergeCell ref="O126:Q126"/>
    <mergeCell ref="B127:F127"/>
    <mergeCell ref="L127:N127"/>
    <mergeCell ref="O127:Q127"/>
    <mergeCell ref="J125:K125"/>
    <mergeCell ref="J119:K119"/>
    <mergeCell ref="J120:K120"/>
    <mergeCell ref="J121:K121"/>
    <mergeCell ref="B116:F116"/>
    <mergeCell ref="L116:N116"/>
    <mergeCell ref="O116:Q116"/>
    <mergeCell ref="B117:F117"/>
    <mergeCell ref="L117:N117"/>
    <mergeCell ref="O117:Q117"/>
    <mergeCell ref="B118:F118"/>
    <mergeCell ref="L118:N118"/>
    <mergeCell ref="O118:Q118"/>
    <mergeCell ref="J116:K116"/>
    <mergeCell ref="J117:K117"/>
    <mergeCell ref="J118:K118"/>
    <mergeCell ref="B119:F119"/>
    <mergeCell ref="L119:N119"/>
    <mergeCell ref="O119:Q119"/>
    <mergeCell ref="B120:F120"/>
    <mergeCell ref="L120:N120"/>
    <mergeCell ref="O120:Q120"/>
    <mergeCell ref="B121:F121"/>
    <mergeCell ref="L121:N121"/>
    <mergeCell ref="O121:Q121"/>
    <mergeCell ref="B113:F113"/>
    <mergeCell ref="L113:N113"/>
    <mergeCell ref="O113:Q113"/>
    <mergeCell ref="B114:F114"/>
    <mergeCell ref="L114:N114"/>
    <mergeCell ref="O114:Q114"/>
    <mergeCell ref="B115:F115"/>
    <mergeCell ref="L115:N115"/>
    <mergeCell ref="O115:Q115"/>
    <mergeCell ref="J114:K114"/>
    <mergeCell ref="J115:K115"/>
    <mergeCell ref="J113:K113"/>
    <mergeCell ref="B110:F110"/>
    <mergeCell ref="L110:N110"/>
    <mergeCell ref="O110:Q110"/>
    <mergeCell ref="B111:F111"/>
    <mergeCell ref="L111:N111"/>
    <mergeCell ref="O111:Q111"/>
    <mergeCell ref="B112:F112"/>
    <mergeCell ref="L112:N112"/>
    <mergeCell ref="O112:Q112"/>
    <mergeCell ref="J110:K110"/>
    <mergeCell ref="J111:K111"/>
    <mergeCell ref="J112:K112"/>
    <mergeCell ref="B107:F107"/>
    <mergeCell ref="L107:N107"/>
    <mergeCell ref="O107:Q107"/>
    <mergeCell ref="B108:F108"/>
    <mergeCell ref="L108:N108"/>
    <mergeCell ref="O108:Q108"/>
    <mergeCell ref="B109:F109"/>
    <mergeCell ref="L109:N109"/>
    <mergeCell ref="O109:Q109"/>
    <mergeCell ref="J108:K108"/>
    <mergeCell ref="J109:K109"/>
    <mergeCell ref="J107:K107"/>
    <mergeCell ref="B104:F104"/>
    <mergeCell ref="L104:N104"/>
    <mergeCell ref="O104:Q104"/>
    <mergeCell ref="B105:F105"/>
    <mergeCell ref="L105:N105"/>
    <mergeCell ref="O105:Q105"/>
    <mergeCell ref="B106:F106"/>
    <mergeCell ref="L106:N106"/>
    <mergeCell ref="O106:Q106"/>
    <mergeCell ref="J104:K104"/>
    <mergeCell ref="J105:K105"/>
    <mergeCell ref="J106:K106"/>
    <mergeCell ref="B101:F101"/>
    <mergeCell ref="L101:N101"/>
    <mergeCell ref="O101:Q101"/>
    <mergeCell ref="B102:F102"/>
    <mergeCell ref="L102:N102"/>
    <mergeCell ref="O102:Q102"/>
    <mergeCell ref="B103:F103"/>
    <mergeCell ref="L103:N103"/>
    <mergeCell ref="O103:Q103"/>
    <mergeCell ref="J101:K101"/>
    <mergeCell ref="J102:K102"/>
    <mergeCell ref="J103:K103"/>
    <mergeCell ref="O98:Q98"/>
    <mergeCell ref="B99:F99"/>
    <mergeCell ref="L99:N99"/>
    <mergeCell ref="O99:Q99"/>
    <mergeCell ref="B100:F100"/>
    <mergeCell ref="L100:N100"/>
    <mergeCell ref="O100:Q100"/>
    <mergeCell ref="B96:F96"/>
    <mergeCell ref="L96:N96"/>
    <mergeCell ref="O96:Q96"/>
    <mergeCell ref="B97:F97"/>
    <mergeCell ref="L97:N97"/>
    <mergeCell ref="O97:Q97"/>
    <mergeCell ref="J98:K98"/>
    <mergeCell ref="J99:K99"/>
    <mergeCell ref="J100:K100"/>
    <mergeCell ref="B98:F98"/>
    <mergeCell ref="L98:N98"/>
    <mergeCell ref="E91:H91"/>
    <mergeCell ref="M91:Q91"/>
    <mergeCell ref="B93:G93"/>
    <mergeCell ref="L93:N93"/>
    <mergeCell ref="O93:Q93"/>
    <mergeCell ref="B94:F94"/>
    <mergeCell ref="L94:N94"/>
    <mergeCell ref="O94:Q94"/>
    <mergeCell ref="B95:F95"/>
    <mergeCell ref="L95:N95"/>
    <mergeCell ref="O95:Q95"/>
    <mergeCell ref="B53:G53"/>
    <mergeCell ref="I46:L46"/>
    <mergeCell ref="M46:Q46"/>
    <mergeCell ref="I47:L47"/>
    <mergeCell ref="M47:Q47"/>
    <mergeCell ref="I48:L48"/>
    <mergeCell ref="M48:Q48"/>
    <mergeCell ref="E46:H46"/>
    <mergeCell ref="A46:D46"/>
    <mergeCell ref="A47:D47"/>
    <mergeCell ref="E47:H47"/>
    <mergeCell ref="A48:D48"/>
    <mergeCell ref="E48:H48"/>
    <mergeCell ref="M52:Q52"/>
    <mergeCell ref="L53:N53"/>
    <mergeCell ref="O53:Q53"/>
    <mergeCell ref="E52:H52"/>
    <mergeCell ref="E49:H49"/>
    <mergeCell ref="E50:H50"/>
    <mergeCell ref="B49:D49"/>
    <mergeCell ref="B50:D50"/>
    <mergeCell ref="J53:K53"/>
    <mergeCell ref="B43:F43"/>
    <mergeCell ref="L43:N43"/>
    <mergeCell ref="O43:Q43"/>
    <mergeCell ref="B44:F44"/>
    <mergeCell ref="L44:N44"/>
    <mergeCell ref="O44:Q44"/>
    <mergeCell ref="B42:F42"/>
    <mergeCell ref="L42:N42"/>
    <mergeCell ref="O42:Q42"/>
    <mergeCell ref="J42:K42"/>
    <mergeCell ref="J43:K43"/>
    <mergeCell ref="J44:K44"/>
    <mergeCell ref="B32:F32"/>
    <mergeCell ref="L32:N32"/>
    <mergeCell ref="O32:Q32"/>
    <mergeCell ref="B40:F40"/>
    <mergeCell ref="L40:N40"/>
    <mergeCell ref="O40:Q40"/>
    <mergeCell ref="B41:F41"/>
    <mergeCell ref="L41:N41"/>
    <mergeCell ref="O41:Q41"/>
    <mergeCell ref="B39:F39"/>
    <mergeCell ref="L39:N39"/>
    <mergeCell ref="O39:Q39"/>
    <mergeCell ref="J39:K39"/>
    <mergeCell ref="J40:K40"/>
    <mergeCell ref="J41:K41"/>
    <mergeCell ref="J33:K33"/>
    <mergeCell ref="J34:K34"/>
    <mergeCell ref="B37:F37"/>
    <mergeCell ref="L37:N37"/>
    <mergeCell ref="O37:Q37"/>
    <mergeCell ref="B38:F38"/>
    <mergeCell ref="L38:N38"/>
    <mergeCell ref="O38:Q38"/>
    <mergeCell ref="B35:F35"/>
    <mergeCell ref="L35:N35"/>
    <mergeCell ref="O35:Q35"/>
    <mergeCell ref="B36:F36"/>
    <mergeCell ref="L36:N36"/>
    <mergeCell ref="O36:Q36"/>
    <mergeCell ref="J35:K35"/>
    <mergeCell ref="J36:K36"/>
    <mergeCell ref="J37:K37"/>
    <mergeCell ref="J38:K38"/>
    <mergeCell ref="O34:Q34"/>
    <mergeCell ref="I18:K18"/>
    <mergeCell ref="L18:N19"/>
    <mergeCell ref="E19:H20"/>
    <mergeCell ref="I19:K19"/>
    <mergeCell ref="I20:K20"/>
    <mergeCell ref="L20:N21"/>
    <mergeCell ref="A21:A22"/>
    <mergeCell ref="B21:D22"/>
    <mergeCell ref="E21:H22"/>
    <mergeCell ref="I21:K21"/>
    <mergeCell ref="I22:K22"/>
    <mergeCell ref="L22:N23"/>
    <mergeCell ref="A23:A25"/>
    <mergeCell ref="B23:D25"/>
    <mergeCell ref="E23:H24"/>
    <mergeCell ref="E25:H25"/>
    <mergeCell ref="I25:K25"/>
    <mergeCell ref="E17:H18"/>
    <mergeCell ref="B55:F55"/>
    <mergeCell ref="L55:N55"/>
    <mergeCell ref="O55:Q55"/>
    <mergeCell ref="I23:K23"/>
    <mergeCell ref="O27:Q27"/>
    <mergeCell ref="B28:F28"/>
    <mergeCell ref="L28:N28"/>
    <mergeCell ref="O28:Q28"/>
    <mergeCell ref="B29:F29"/>
    <mergeCell ref="L29:N29"/>
    <mergeCell ref="O29:Q29"/>
    <mergeCell ref="I24:K24"/>
    <mergeCell ref="L24:N25"/>
    <mergeCell ref="B54:F54"/>
    <mergeCell ref="L54:N54"/>
    <mergeCell ref="O54:Q54"/>
    <mergeCell ref="L27:N27"/>
    <mergeCell ref="B27:G27"/>
    <mergeCell ref="B33:F33"/>
    <mergeCell ref="L33:N33"/>
    <mergeCell ref="O33:Q33"/>
    <mergeCell ref="B34:F34"/>
    <mergeCell ref="L34:N34"/>
    <mergeCell ref="J32:K32"/>
    <mergeCell ref="O78:Q78"/>
    <mergeCell ref="B56:F56"/>
    <mergeCell ref="L56:N56"/>
    <mergeCell ref="O56:Q56"/>
    <mergeCell ref="B57:F57"/>
    <mergeCell ref="L57:N57"/>
    <mergeCell ref="O57:Q57"/>
    <mergeCell ref="O62:Q62"/>
    <mergeCell ref="B63:F63"/>
    <mergeCell ref="L63:N63"/>
    <mergeCell ref="O63:Q63"/>
    <mergeCell ref="B58:F58"/>
    <mergeCell ref="L58:N58"/>
    <mergeCell ref="O58:Q58"/>
    <mergeCell ref="B59:F59"/>
    <mergeCell ref="L59:N59"/>
    <mergeCell ref="O59:Q59"/>
    <mergeCell ref="B60:F60"/>
    <mergeCell ref="L60:N60"/>
    <mergeCell ref="O60:Q60"/>
    <mergeCell ref="B61:F61"/>
    <mergeCell ref="L61:N61"/>
    <mergeCell ref="O61:Q61"/>
    <mergeCell ref="J63:K63"/>
    <mergeCell ref="O73:Q73"/>
    <mergeCell ref="B87:F87"/>
    <mergeCell ref="L87:N87"/>
    <mergeCell ref="O87:Q87"/>
    <mergeCell ref="B88:F88"/>
    <mergeCell ref="L88:N88"/>
    <mergeCell ref="O88:Q88"/>
    <mergeCell ref="B74:F74"/>
    <mergeCell ref="L74:N74"/>
    <mergeCell ref="O74:Q74"/>
    <mergeCell ref="B75:F75"/>
    <mergeCell ref="L75:N75"/>
    <mergeCell ref="O75:Q75"/>
    <mergeCell ref="B76:F76"/>
    <mergeCell ref="L76:N76"/>
    <mergeCell ref="O76:Q76"/>
    <mergeCell ref="B77:F77"/>
    <mergeCell ref="L77:N77"/>
    <mergeCell ref="O77:Q77"/>
    <mergeCell ref="B84:F84"/>
    <mergeCell ref="L84:N84"/>
    <mergeCell ref="O84:Q84"/>
    <mergeCell ref="B78:F78"/>
    <mergeCell ref="L78:N78"/>
    <mergeCell ref="B89:F89"/>
    <mergeCell ref="L89:N89"/>
    <mergeCell ref="O89:Q89"/>
    <mergeCell ref="B90:F90"/>
    <mergeCell ref="L90:N90"/>
    <mergeCell ref="O90:Q90"/>
    <mergeCell ref="B68:F68"/>
    <mergeCell ref="L68:N68"/>
    <mergeCell ref="O68:Q68"/>
    <mergeCell ref="B69:F69"/>
    <mergeCell ref="L69:N69"/>
    <mergeCell ref="O69:Q69"/>
    <mergeCell ref="B70:F70"/>
    <mergeCell ref="L70:N70"/>
    <mergeCell ref="O70:Q70"/>
    <mergeCell ref="B71:F71"/>
    <mergeCell ref="L71:N71"/>
    <mergeCell ref="O71:Q71"/>
    <mergeCell ref="B72:F72"/>
    <mergeCell ref="L72:N72"/>
    <mergeCell ref="O72:Q72"/>
    <mergeCell ref="B73:F73"/>
    <mergeCell ref="L73:N73"/>
    <mergeCell ref="B86:F86"/>
    <mergeCell ref="L66:N66"/>
    <mergeCell ref="O66:Q66"/>
    <mergeCell ref="J64:K64"/>
    <mergeCell ref="J65:K65"/>
    <mergeCell ref="J66:K66"/>
    <mergeCell ref="J68:K68"/>
    <mergeCell ref="J69:K69"/>
    <mergeCell ref="J70:K70"/>
    <mergeCell ref="J71:K71"/>
    <mergeCell ref="B62:F62"/>
    <mergeCell ref="L62:N62"/>
    <mergeCell ref="O82:Q82"/>
    <mergeCell ref="B83:F83"/>
    <mergeCell ref="L83:N83"/>
    <mergeCell ref="O83:Q83"/>
    <mergeCell ref="A16:A17"/>
    <mergeCell ref="B16:D17"/>
    <mergeCell ref="I16:K16"/>
    <mergeCell ref="L16:N17"/>
    <mergeCell ref="B67:F67"/>
    <mergeCell ref="L67:N67"/>
    <mergeCell ref="O67:Q67"/>
    <mergeCell ref="J67:K67"/>
    <mergeCell ref="J81:K81"/>
    <mergeCell ref="J82:K82"/>
    <mergeCell ref="J83:K83"/>
    <mergeCell ref="B64:F64"/>
    <mergeCell ref="L64:N64"/>
    <mergeCell ref="O64:Q64"/>
    <mergeCell ref="B65:F65"/>
    <mergeCell ref="L65:N65"/>
    <mergeCell ref="O65:Q65"/>
    <mergeCell ref="B66:F66"/>
    <mergeCell ref="L86:N86"/>
    <mergeCell ref="O86:Q86"/>
    <mergeCell ref="B79:F79"/>
    <mergeCell ref="L79:N79"/>
    <mergeCell ref="O79:Q79"/>
    <mergeCell ref="B80:F80"/>
    <mergeCell ref="L80:N80"/>
    <mergeCell ref="O80:Q80"/>
    <mergeCell ref="B81:F81"/>
    <mergeCell ref="L81:N81"/>
    <mergeCell ref="O81:Q81"/>
    <mergeCell ref="B82:F82"/>
    <mergeCell ref="L82:N82"/>
    <mergeCell ref="B85:F85"/>
    <mergeCell ref="L85:N85"/>
    <mergeCell ref="O85:Q85"/>
    <mergeCell ref="J84:K84"/>
    <mergeCell ref="J85:K85"/>
    <mergeCell ref="J86:K86"/>
    <mergeCell ref="L14:Q14"/>
    <mergeCell ref="B31:F31"/>
    <mergeCell ref="J31:K31"/>
    <mergeCell ref="L31:N31"/>
    <mergeCell ref="O31:Q31"/>
    <mergeCell ref="O20:Q20"/>
    <mergeCell ref="O21:Q25"/>
    <mergeCell ref="K11:Q12"/>
    <mergeCell ref="E16:H16"/>
    <mergeCell ref="I17:K17"/>
    <mergeCell ref="B30:F30"/>
    <mergeCell ref="L30:N30"/>
    <mergeCell ref="O30:Q30"/>
    <mergeCell ref="A12:B12"/>
    <mergeCell ref="C12:I12"/>
    <mergeCell ref="A8:B11"/>
    <mergeCell ref="C8:I11"/>
    <mergeCell ref="A14:I14"/>
    <mergeCell ref="J27:K27"/>
    <mergeCell ref="J28:K28"/>
    <mergeCell ref="J29:K29"/>
    <mergeCell ref="J30:K30"/>
    <mergeCell ref="A18:A20"/>
    <mergeCell ref="B18:D20"/>
    <mergeCell ref="E6:E7"/>
    <mergeCell ref="G6:G7"/>
    <mergeCell ref="C6:D7"/>
    <mergeCell ref="F6:F7"/>
    <mergeCell ref="H6:I7"/>
    <mergeCell ref="K4:Q4"/>
    <mergeCell ref="K5:Q9"/>
    <mergeCell ref="K10:Q10"/>
    <mergeCell ref="K13:Q13"/>
    <mergeCell ref="H3:H4"/>
    <mergeCell ref="A3:G4"/>
    <mergeCell ref="A6:B7"/>
  </mergeCells>
  <phoneticPr fontId="5"/>
  <dataValidations disablePrompts="1" count="2">
    <dataValidation type="list" allowBlank="1" showInputMessage="1" showErrorMessage="1" sqref="O44:Q44" xr:uid="{6FF63EE2-AFD7-4BD8-88CA-A41A6941CFA8}">
      <formula1>"次ページに続く"</formula1>
    </dataValidation>
    <dataValidation type="list" allowBlank="1" showInputMessage="1" showErrorMessage="1" sqref="G94:G130 G54:G90 G28:G44" xr:uid="{1521C839-5F88-4FCC-BB81-6BD26B18A7DA}">
      <formula1>"※,非,不"</formula1>
    </dataValidation>
  </dataValidations>
  <printOptions horizontalCentered="1"/>
  <pageMargins left="0.59055118110236227" right="0.39370078740157483" top="0.59055118110236227" bottom="0.39370078740157483" header="0.31496062992125984" footer="0.27559055118110237"/>
  <pageSetup paperSize="9" orientation="portrait" r:id="rId1"/>
  <headerFooter alignWithMargins="0">
    <oddHeader>&amp;R&amp;"ＭＳ 明朝,標準"&amp;6大高建設株式会社指定様式（R5.10.1改定）</oddHeader>
    <oddFooter>&amp;C&amp;"ＭＳ Ｐ明朝,標準"&amp;9&amp;P</oddFooter>
  </headerFooter>
  <rowBreaks count="2" manualBreakCount="2">
    <brk id="51" max="16" man="1"/>
    <brk id="91" max="16" man="1"/>
  </rowBreaks>
  <ignoredErrors>
    <ignoredError sqref="B18:D25 M32:N32 L28:N31 L33:N44 L32 L94:N130 L54:N9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F2A5-391E-4671-9D2B-B1469B879598}">
  <sheetPr>
    <tabColor theme="1"/>
  </sheetPr>
  <dimension ref="A1:AX130"/>
  <sheetViews>
    <sheetView zoomScaleNormal="100" zoomScaleSheetLayoutView="100" workbookViewId="0">
      <selection activeCell="K11" sqref="K11:Q12"/>
    </sheetView>
  </sheetViews>
  <sheetFormatPr defaultColWidth="8" defaultRowHeight="12"/>
  <cols>
    <col min="1" max="1" width="8.7109375" style="1" customWidth="1"/>
    <col min="2" max="2" width="7.7109375" style="1" customWidth="1"/>
    <col min="3" max="5" width="3.85546875" style="1" customWidth="1"/>
    <col min="6" max="6" width="4.7109375" style="1" customWidth="1"/>
    <col min="7" max="7" width="3.28515625" style="1" customWidth="1"/>
    <col min="8" max="8" width="10.42578125" style="1" customWidth="1"/>
    <col min="9" max="9" width="5.7109375" style="1" customWidth="1"/>
    <col min="10" max="10" width="3.28515625" style="1" customWidth="1"/>
    <col min="11" max="11" width="7.85546875" style="1" customWidth="1"/>
    <col min="12" max="12" width="6.85546875" style="1" customWidth="1"/>
    <col min="13" max="16" width="4.7109375" style="1" customWidth="1"/>
    <col min="17" max="17" width="3.85546875" style="1" customWidth="1"/>
    <col min="18" max="19" width="8" style="1"/>
    <col min="20" max="20" width="8.7109375" style="1" customWidth="1"/>
    <col min="21" max="21" width="7.7109375" style="1" customWidth="1"/>
    <col min="22" max="24" width="3.85546875" style="1" customWidth="1"/>
    <col min="25" max="25" width="4.7109375" style="1" customWidth="1"/>
    <col min="26" max="26" width="3.28515625" style="1" customWidth="1"/>
    <col min="27" max="27" width="10.42578125" style="1" customWidth="1"/>
    <col min="28" max="28" width="5.7109375" style="1" customWidth="1"/>
    <col min="29" max="29" width="3.28515625" style="1" customWidth="1"/>
    <col min="30" max="30" width="7.85546875" style="1" customWidth="1"/>
    <col min="31" max="31" width="6.85546875" style="1" customWidth="1"/>
    <col min="32" max="35" width="4.7109375" style="1" customWidth="1"/>
    <col min="36" max="36" width="3.85546875" style="1" customWidth="1"/>
    <col min="37" max="16384" width="8" style="1"/>
  </cols>
  <sheetData>
    <row r="1" spans="1:50" ht="39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T1" s="60" t="s">
        <v>22</v>
      </c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</row>
    <row r="2" spans="1:50" ht="20.4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45</v>
      </c>
      <c r="L2" s="6"/>
      <c r="M2" s="7" t="s">
        <v>1</v>
      </c>
      <c r="N2" s="5"/>
      <c r="O2" s="7" t="s">
        <v>2</v>
      </c>
      <c r="P2" s="8"/>
      <c r="Q2" s="7" t="s">
        <v>3</v>
      </c>
      <c r="T2" s="4"/>
      <c r="U2" s="4"/>
      <c r="V2" s="4"/>
      <c r="W2" s="4"/>
      <c r="X2" s="4"/>
      <c r="Y2" s="4"/>
      <c r="Z2" s="4"/>
      <c r="AA2" s="4"/>
      <c r="AB2" s="4"/>
      <c r="AC2" s="4"/>
      <c r="AD2" s="5" t="s">
        <v>45</v>
      </c>
      <c r="AE2" s="6">
        <v>5</v>
      </c>
      <c r="AF2" s="7" t="s">
        <v>1</v>
      </c>
      <c r="AG2" s="5">
        <v>7</v>
      </c>
      <c r="AH2" s="7" t="s">
        <v>2</v>
      </c>
      <c r="AI2" s="8">
        <v>31</v>
      </c>
      <c r="AJ2" s="7" t="s">
        <v>3</v>
      </c>
    </row>
    <row r="3" spans="1:50" ht="6.6" customHeight="1">
      <c r="A3" s="61" t="s">
        <v>4</v>
      </c>
      <c r="B3" s="61"/>
      <c r="C3" s="61"/>
      <c r="D3" s="61"/>
      <c r="E3" s="61"/>
      <c r="F3" s="61"/>
      <c r="G3" s="61"/>
      <c r="H3" s="9"/>
      <c r="I3" s="9"/>
      <c r="J3" s="9"/>
      <c r="K3" s="5"/>
      <c r="L3" s="6"/>
      <c r="M3" s="7"/>
      <c r="N3" s="5"/>
      <c r="O3" s="7"/>
      <c r="P3" s="8"/>
      <c r="Q3" s="7"/>
      <c r="T3" s="61" t="s">
        <v>4</v>
      </c>
      <c r="U3" s="61"/>
      <c r="V3" s="61"/>
      <c r="W3" s="61"/>
      <c r="X3" s="61"/>
      <c r="Y3" s="61"/>
      <c r="Z3" s="61"/>
      <c r="AA3" s="9"/>
      <c r="AB3" s="9"/>
      <c r="AC3" s="9"/>
      <c r="AD3" s="5"/>
      <c r="AE3" s="6"/>
      <c r="AF3" s="7"/>
      <c r="AG3" s="5"/>
      <c r="AH3" s="7"/>
      <c r="AI3" s="8"/>
      <c r="AJ3" s="7"/>
    </row>
    <row r="4" spans="1:50" ht="16.5" customHeight="1">
      <c r="A4" s="62"/>
      <c r="B4" s="62"/>
      <c r="C4" s="62"/>
      <c r="D4" s="62"/>
      <c r="E4" s="62"/>
      <c r="F4" s="62"/>
      <c r="G4" s="62"/>
      <c r="H4" s="44" t="s">
        <v>5</v>
      </c>
      <c r="I4" s="45"/>
      <c r="J4" s="10"/>
      <c r="K4" s="54" t="s">
        <v>6</v>
      </c>
      <c r="L4" s="55"/>
      <c r="M4" s="55"/>
      <c r="N4" s="55"/>
      <c r="O4" s="55"/>
      <c r="P4" s="55"/>
      <c r="Q4" s="56"/>
      <c r="T4" s="62"/>
      <c r="U4" s="62"/>
      <c r="V4" s="62"/>
      <c r="W4" s="62"/>
      <c r="X4" s="62"/>
      <c r="Y4" s="62"/>
      <c r="Z4" s="62"/>
      <c r="AA4" s="44" t="s">
        <v>5</v>
      </c>
      <c r="AB4" s="45"/>
      <c r="AC4" s="10"/>
      <c r="AD4" s="54" t="s">
        <v>6</v>
      </c>
      <c r="AE4" s="55"/>
      <c r="AF4" s="55"/>
      <c r="AG4" s="55"/>
      <c r="AH4" s="55"/>
      <c r="AI4" s="55"/>
      <c r="AJ4" s="56"/>
      <c r="AR4" s="46"/>
      <c r="AS4" s="46"/>
      <c r="AT4" s="42"/>
      <c r="AU4" s="43"/>
      <c r="AV4" s="42"/>
      <c r="AW4" s="45"/>
      <c r="AX4" s="45"/>
    </row>
    <row r="5" spans="1:50" ht="10.15" customHeight="1">
      <c r="A5" s="49"/>
      <c r="B5" s="49"/>
      <c r="C5" s="47"/>
      <c r="D5" s="47"/>
      <c r="E5" s="47"/>
      <c r="F5" s="47"/>
      <c r="G5" s="47"/>
      <c r="H5" s="47"/>
      <c r="I5" s="47"/>
      <c r="J5" s="11"/>
      <c r="K5" s="63"/>
      <c r="L5" s="64"/>
      <c r="M5" s="64"/>
      <c r="N5" s="64"/>
      <c r="O5" s="64"/>
      <c r="P5" s="64"/>
      <c r="Q5" s="65"/>
      <c r="T5" s="41"/>
      <c r="U5" s="41"/>
      <c r="V5" s="40"/>
      <c r="W5" s="40"/>
      <c r="X5" s="40"/>
      <c r="Y5" s="40"/>
      <c r="Z5" s="40"/>
      <c r="AA5" s="40"/>
      <c r="AB5" s="40"/>
      <c r="AC5" s="11"/>
      <c r="AD5" s="63" t="s">
        <v>46</v>
      </c>
      <c r="AE5" s="64"/>
      <c r="AF5" s="64"/>
      <c r="AG5" s="64"/>
      <c r="AH5" s="64"/>
      <c r="AI5" s="64"/>
      <c r="AJ5" s="65"/>
      <c r="AK5" s="2"/>
      <c r="AL5" s="2"/>
      <c r="AR5" s="47"/>
      <c r="AS5" s="47"/>
      <c r="AT5" s="47"/>
      <c r="AU5" s="47"/>
      <c r="AV5" s="47"/>
      <c r="AW5" s="47"/>
      <c r="AX5" s="47"/>
    </row>
    <row r="6" spans="1:50" ht="10.15" customHeight="1">
      <c r="A6" s="268"/>
      <c r="B6" s="268"/>
      <c r="C6" s="269"/>
      <c r="D6" s="269"/>
      <c r="E6" s="270"/>
      <c r="F6" s="269"/>
      <c r="G6" s="270"/>
      <c r="H6" s="271"/>
      <c r="I6" s="271"/>
      <c r="J6" s="11"/>
      <c r="K6" s="66"/>
      <c r="L6" s="64"/>
      <c r="M6" s="64"/>
      <c r="N6" s="64"/>
      <c r="O6" s="64"/>
      <c r="P6" s="64"/>
      <c r="Q6" s="65"/>
      <c r="T6" s="119" t="s">
        <v>23</v>
      </c>
      <c r="U6" s="120"/>
      <c r="V6" s="111" t="s">
        <v>47</v>
      </c>
      <c r="W6" s="112"/>
      <c r="X6" s="109" t="s">
        <v>24</v>
      </c>
      <c r="Y6" s="112" t="s">
        <v>48</v>
      </c>
      <c r="Z6" s="109" t="s">
        <v>24</v>
      </c>
      <c r="AA6" s="115" t="s">
        <v>49</v>
      </c>
      <c r="AB6" s="116"/>
      <c r="AC6" s="11"/>
      <c r="AD6" s="66"/>
      <c r="AE6" s="64"/>
      <c r="AF6" s="64"/>
      <c r="AG6" s="64"/>
      <c r="AH6" s="64"/>
      <c r="AI6" s="64"/>
      <c r="AJ6" s="65"/>
      <c r="AR6" s="47"/>
      <c r="AS6" s="47"/>
      <c r="AT6" s="47"/>
      <c r="AU6" s="47"/>
      <c r="AV6" s="47"/>
      <c r="AW6" s="47"/>
      <c r="AX6" s="47"/>
    </row>
    <row r="7" spans="1:50" ht="10.15" customHeight="1">
      <c r="A7" s="268"/>
      <c r="B7" s="268"/>
      <c r="C7" s="269"/>
      <c r="D7" s="269"/>
      <c r="E7" s="270"/>
      <c r="F7" s="269"/>
      <c r="G7" s="270"/>
      <c r="H7" s="271"/>
      <c r="I7" s="271"/>
      <c r="J7" s="11"/>
      <c r="K7" s="66"/>
      <c r="L7" s="64"/>
      <c r="M7" s="64"/>
      <c r="N7" s="64"/>
      <c r="O7" s="64"/>
      <c r="P7" s="64"/>
      <c r="Q7" s="65"/>
      <c r="T7" s="121"/>
      <c r="U7" s="122"/>
      <c r="V7" s="113"/>
      <c r="W7" s="114"/>
      <c r="X7" s="110"/>
      <c r="Y7" s="114"/>
      <c r="Z7" s="110"/>
      <c r="AA7" s="117"/>
      <c r="AB7" s="118"/>
      <c r="AC7" s="11"/>
      <c r="AD7" s="66"/>
      <c r="AE7" s="64"/>
      <c r="AF7" s="64"/>
      <c r="AG7" s="64"/>
      <c r="AH7" s="64"/>
      <c r="AI7" s="64"/>
      <c r="AJ7" s="65"/>
      <c r="AR7" s="47"/>
      <c r="AS7" s="47"/>
      <c r="AT7" s="47"/>
      <c r="AU7" s="47"/>
      <c r="AV7" s="47"/>
      <c r="AW7" s="47"/>
      <c r="AX7" s="47"/>
    </row>
    <row r="8" spans="1:50" ht="10.15" customHeight="1">
      <c r="A8" s="268"/>
      <c r="B8" s="268"/>
      <c r="C8" s="156"/>
      <c r="D8" s="156"/>
      <c r="E8" s="156"/>
      <c r="F8" s="156"/>
      <c r="G8" s="156"/>
      <c r="H8" s="156"/>
      <c r="I8" s="156"/>
      <c r="J8" s="12"/>
      <c r="K8" s="66"/>
      <c r="L8" s="64"/>
      <c r="M8" s="64"/>
      <c r="N8" s="64"/>
      <c r="O8" s="64"/>
      <c r="P8" s="64"/>
      <c r="Q8" s="65"/>
      <c r="T8" s="119" t="s">
        <v>25</v>
      </c>
      <c r="U8" s="120"/>
      <c r="V8" s="152" t="s">
        <v>50</v>
      </c>
      <c r="W8" s="153"/>
      <c r="X8" s="153"/>
      <c r="Y8" s="153"/>
      <c r="Z8" s="153"/>
      <c r="AA8" s="153"/>
      <c r="AB8" s="154"/>
      <c r="AC8" s="12"/>
      <c r="AD8" s="66"/>
      <c r="AE8" s="64"/>
      <c r="AF8" s="64"/>
      <c r="AG8" s="64"/>
      <c r="AH8" s="64"/>
      <c r="AI8" s="64"/>
      <c r="AJ8" s="65"/>
      <c r="AR8" s="47"/>
      <c r="AS8" s="47"/>
      <c r="AT8" s="47"/>
      <c r="AU8" s="47"/>
      <c r="AV8" s="47"/>
      <c r="AW8" s="47"/>
      <c r="AX8" s="47"/>
    </row>
    <row r="9" spans="1:50" ht="10.15" customHeight="1">
      <c r="A9" s="268"/>
      <c r="B9" s="268"/>
      <c r="C9" s="156"/>
      <c r="D9" s="156"/>
      <c r="E9" s="156"/>
      <c r="F9" s="156"/>
      <c r="G9" s="156"/>
      <c r="H9" s="156"/>
      <c r="I9" s="156"/>
      <c r="J9" s="12"/>
      <c r="K9" s="67"/>
      <c r="L9" s="68"/>
      <c r="M9" s="68"/>
      <c r="N9" s="68"/>
      <c r="O9" s="68"/>
      <c r="P9" s="68"/>
      <c r="Q9" s="69"/>
      <c r="T9" s="150"/>
      <c r="U9" s="151"/>
      <c r="V9" s="155"/>
      <c r="W9" s="156"/>
      <c r="X9" s="156"/>
      <c r="Y9" s="156"/>
      <c r="Z9" s="156"/>
      <c r="AA9" s="156"/>
      <c r="AB9" s="157"/>
      <c r="AC9" s="12"/>
      <c r="AD9" s="67"/>
      <c r="AE9" s="68"/>
      <c r="AF9" s="68"/>
      <c r="AG9" s="68"/>
      <c r="AH9" s="68"/>
      <c r="AI9" s="68"/>
      <c r="AJ9" s="69"/>
      <c r="AR9" s="47"/>
      <c r="AS9" s="47"/>
      <c r="AT9" s="47"/>
      <c r="AU9" s="47"/>
      <c r="AV9" s="47"/>
      <c r="AW9" s="47"/>
      <c r="AX9" s="47"/>
    </row>
    <row r="10" spans="1:50" ht="12.75" customHeight="1">
      <c r="A10" s="268"/>
      <c r="B10" s="268"/>
      <c r="C10" s="156"/>
      <c r="D10" s="156"/>
      <c r="E10" s="156"/>
      <c r="F10" s="156"/>
      <c r="G10" s="156"/>
      <c r="H10" s="156"/>
      <c r="I10" s="156"/>
      <c r="J10" s="9"/>
      <c r="K10" s="54" t="s">
        <v>9</v>
      </c>
      <c r="L10" s="55"/>
      <c r="M10" s="55"/>
      <c r="N10" s="55"/>
      <c r="O10" s="55"/>
      <c r="P10" s="55"/>
      <c r="Q10" s="56"/>
      <c r="T10" s="150"/>
      <c r="U10" s="151"/>
      <c r="V10" s="155"/>
      <c r="W10" s="156"/>
      <c r="X10" s="156"/>
      <c r="Y10" s="156"/>
      <c r="Z10" s="156"/>
      <c r="AA10" s="156"/>
      <c r="AB10" s="157"/>
      <c r="AC10" s="9"/>
      <c r="AD10" s="54" t="s">
        <v>9</v>
      </c>
      <c r="AE10" s="55"/>
      <c r="AF10" s="55"/>
      <c r="AG10" s="55"/>
      <c r="AH10" s="55"/>
      <c r="AI10" s="55"/>
      <c r="AJ10" s="56"/>
      <c r="AR10" s="48"/>
      <c r="AS10" s="48"/>
      <c r="AT10" s="48"/>
      <c r="AU10" s="48"/>
      <c r="AV10" s="48"/>
      <c r="AW10" s="48"/>
      <c r="AX10" s="48"/>
    </row>
    <row r="11" spans="1:50" ht="12" customHeight="1">
      <c r="A11" s="268"/>
      <c r="B11" s="268"/>
      <c r="C11" s="156"/>
      <c r="D11" s="156"/>
      <c r="E11" s="156"/>
      <c r="F11" s="156"/>
      <c r="G11" s="156"/>
      <c r="H11" s="156"/>
      <c r="I11" s="156"/>
      <c r="J11" s="9"/>
      <c r="K11" s="66"/>
      <c r="L11" s="70"/>
      <c r="M11" s="70"/>
      <c r="N11" s="70"/>
      <c r="O11" s="70"/>
      <c r="P11" s="70"/>
      <c r="Q11" s="71"/>
      <c r="T11" s="121"/>
      <c r="U11" s="122"/>
      <c r="V11" s="158"/>
      <c r="W11" s="159"/>
      <c r="X11" s="159"/>
      <c r="Y11" s="159"/>
      <c r="Z11" s="159"/>
      <c r="AA11" s="159"/>
      <c r="AB11" s="160"/>
      <c r="AC11" s="9"/>
      <c r="AD11" s="66" t="s">
        <v>51</v>
      </c>
      <c r="AE11" s="70"/>
      <c r="AF11" s="70"/>
      <c r="AG11" s="70"/>
      <c r="AH11" s="70"/>
      <c r="AI11" s="70"/>
      <c r="AJ11" s="71"/>
      <c r="AR11" s="48"/>
      <c r="AS11" s="48"/>
      <c r="AT11" s="48"/>
      <c r="AU11" s="48"/>
      <c r="AV11" s="48"/>
      <c r="AW11" s="48"/>
      <c r="AX11" s="48"/>
    </row>
    <row r="12" spans="1:50" ht="16.899999999999999" customHeight="1">
      <c r="A12" s="251"/>
      <c r="B12" s="251"/>
      <c r="C12" s="272"/>
      <c r="D12" s="272"/>
      <c r="E12" s="272"/>
      <c r="F12" s="272"/>
      <c r="G12" s="272"/>
      <c r="H12" s="272"/>
      <c r="I12" s="272"/>
      <c r="J12" s="9"/>
      <c r="K12" s="72"/>
      <c r="L12" s="73"/>
      <c r="M12" s="73"/>
      <c r="N12" s="73"/>
      <c r="O12" s="73"/>
      <c r="P12" s="73"/>
      <c r="Q12" s="74"/>
      <c r="T12" s="148" t="s">
        <v>26</v>
      </c>
      <c r="U12" s="148"/>
      <c r="V12" s="149" t="s">
        <v>52</v>
      </c>
      <c r="W12" s="149"/>
      <c r="X12" s="149"/>
      <c r="Y12" s="149"/>
      <c r="Z12" s="149"/>
      <c r="AA12" s="149"/>
      <c r="AB12" s="149"/>
      <c r="AC12" s="9"/>
      <c r="AD12" s="72"/>
      <c r="AE12" s="73"/>
      <c r="AF12" s="73"/>
      <c r="AG12" s="73"/>
      <c r="AH12" s="73"/>
      <c r="AI12" s="73"/>
      <c r="AJ12" s="74"/>
    </row>
    <row r="13" spans="1:50" ht="12.75" customHeight="1">
      <c r="A13" s="9"/>
      <c r="B13" s="9"/>
      <c r="C13" s="9"/>
      <c r="D13" s="9"/>
      <c r="E13" s="9"/>
      <c r="F13" s="9"/>
      <c r="G13" s="9"/>
      <c r="H13" s="9"/>
      <c r="I13" s="9"/>
      <c r="J13" s="19"/>
      <c r="K13" s="54" t="s">
        <v>12</v>
      </c>
      <c r="L13" s="55"/>
      <c r="M13" s="55"/>
      <c r="N13" s="55"/>
      <c r="O13" s="55"/>
      <c r="P13" s="55"/>
      <c r="Q13" s="56"/>
      <c r="T13" s="9"/>
      <c r="U13" s="9"/>
      <c r="V13" s="9"/>
      <c r="W13" s="9"/>
      <c r="X13" s="9"/>
      <c r="Y13" s="9"/>
      <c r="Z13" s="9"/>
      <c r="AA13" s="9"/>
      <c r="AB13" s="9"/>
      <c r="AC13" s="19"/>
      <c r="AD13" s="54" t="s">
        <v>12</v>
      </c>
      <c r="AE13" s="55"/>
      <c r="AF13" s="55"/>
      <c r="AG13" s="55"/>
      <c r="AH13" s="55"/>
      <c r="AI13" s="55"/>
      <c r="AJ13" s="56"/>
    </row>
    <row r="14" spans="1:50" ht="21" customHeight="1">
      <c r="A14" s="161"/>
      <c r="B14" s="161"/>
      <c r="C14" s="161"/>
      <c r="D14" s="161"/>
      <c r="E14" s="161"/>
      <c r="F14" s="161"/>
      <c r="G14" s="161"/>
      <c r="H14" s="161"/>
      <c r="I14" s="161"/>
      <c r="J14" s="9"/>
      <c r="K14" s="20" t="s">
        <v>13</v>
      </c>
      <c r="L14" s="57"/>
      <c r="M14" s="58"/>
      <c r="N14" s="58"/>
      <c r="O14" s="58"/>
      <c r="P14" s="58"/>
      <c r="Q14" s="59"/>
      <c r="T14" s="161" t="s">
        <v>27</v>
      </c>
      <c r="U14" s="161"/>
      <c r="V14" s="161"/>
      <c r="W14" s="161"/>
      <c r="X14" s="161"/>
      <c r="Y14" s="161"/>
      <c r="Z14" s="161"/>
      <c r="AA14" s="161"/>
      <c r="AB14" s="161"/>
      <c r="AC14" s="9"/>
      <c r="AD14" s="20" t="s">
        <v>13</v>
      </c>
      <c r="AE14" s="57" t="s">
        <v>53</v>
      </c>
      <c r="AF14" s="58"/>
      <c r="AG14" s="58"/>
      <c r="AH14" s="58"/>
      <c r="AI14" s="58"/>
      <c r="AJ14" s="59"/>
    </row>
    <row r="15" spans="1:50" ht="13.9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</row>
    <row r="16" spans="1:50" ht="12" customHeight="1">
      <c r="A16" s="97"/>
      <c r="B16" s="99" t="s">
        <v>7</v>
      </c>
      <c r="C16" s="99"/>
      <c r="D16" s="99"/>
      <c r="E16" s="99"/>
      <c r="F16" s="99"/>
      <c r="G16" s="99"/>
      <c r="H16" s="99"/>
      <c r="T16" s="168"/>
      <c r="U16" s="170" t="s">
        <v>28</v>
      </c>
      <c r="V16" s="171"/>
      <c r="W16" s="171"/>
      <c r="X16" s="143" t="s">
        <v>29</v>
      </c>
      <c r="Y16" s="144"/>
      <c r="Z16" s="144"/>
      <c r="AA16" s="144"/>
      <c r="AB16" s="174" t="s">
        <v>30</v>
      </c>
      <c r="AC16" s="175"/>
      <c r="AD16" s="176"/>
      <c r="AE16" s="177"/>
      <c r="AF16" s="178"/>
      <c r="AG16" s="179"/>
      <c r="AH16" s="9"/>
      <c r="AI16" s="9"/>
      <c r="AJ16" s="9"/>
    </row>
    <row r="17" spans="1:43" ht="12" customHeight="1">
      <c r="A17" s="98"/>
      <c r="B17" s="99"/>
      <c r="C17" s="99"/>
      <c r="D17" s="99"/>
      <c r="E17" s="99"/>
      <c r="F17" s="99"/>
      <c r="G17" s="99"/>
      <c r="H17" s="99"/>
      <c r="T17" s="169"/>
      <c r="U17" s="172"/>
      <c r="V17" s="173"/>
      <c r="W17" s="173"/>
      <c r="X17" s="212"/>
      <c r="Y17" s="213"/>
      <c r="Z17" s="213"/>
      <c r="AA17" s="213"/>
      <c r="AB17" s="145" t="s">
        <v>31</v>
      </c>
      <c r="AC17" s="146"/>
      <c r="AD17" s="147"/>
      <c r="AE17" s="180"/>
      <c r="AF17" s="181"/>
      <c r="AG17" s="182"/>
      <c r="AH17" s="9"/>
      <c r="AI17" s="9"/>
      <c r="AJ17" s="9"/>
    </row>
    <row r="18" spans="1:43" ht="12" customHeight="1">
      <c r="A18" s="100" t="s">
        <v>8</v>
      </c>
      <c r="B18" s="103">
        <f>E27+E28</f>
        <v>0</v>
      </c>
      <c r="C18" s="103"/>
      <c r="D18" s="103"/>
      <c r="E18" s="103"/>
      <c r="F18" s="103"/>
      <c r="G18" s="103"/>
      <c r="H18" s="103"/>
      <c r="T18" s="206" t="s">
        <v>8</v>
      </c>
      <c r="U18" s="208">
        <f>SUM(X48:AA50)</f>
        <v>2917000</v>
      </c>
      <c r="V18" s="209"/>
      <c r="W18" s="209"/>
      <c r="X18" s="212"/>
      <c r="Y18" s="213"/>
      <c r="Z18" s="213"/>
      <c r="AA18" s="213"/>
      <c r="AB18" s="196" t="s">
        <v>32</v>
      </c>
      <c r="AC18" s="197"/>
      <c r="AD18" s="198"/>
      <c r="AE18" s="199"/>
      <c r="AF18" s="200"/>
      <c r="AG18" s="201"/>
      <c r="AH18" s="9"/>
      <c r="AI18" s="9"/>
      <c r="AJ18" s="9"/>
    </row>
    <row r="19" spans="1:43" ht="12" customHeight="1">
      <c r="A19" s="101"/>
      <c r="B19" s="103"/>
      <c r="C19" s="103"/>
      <c r="D19" s="103"/>
      <c r="E19" s="103"/>
      <c r="F19" s="103"/>
      <c r="G19" s="103"/>
      <c r="H19" s="103"/>
      <c r="T19" s="207"/>
      <c r="U19" s="210"/>
      <c r="V19" s="211"/>
      <c r="W19" s="211"/>
      <c r="X19" s="212" t="s">
        <v>54</v>
      </c>
      <c r="Y19" s="213"/>
      <c r="Z19" s="213"/>
      <c r="AA19" s="213"/>
      <c r="AB19" s="189" t="s">
        <v>31</v>
      </c>
      <c r="AC19" s="190"/>
      <c r="AD19" s="191"/>
      <c r="AE19" s="199"/>
      <c r="AF19" s="200"/>
      <c r="AG19" s="201"/>
      <c r="AH19" s="9"/>
      <c r="AI19" s="9"/>
      <c r="AJ19" s="9"/>
    </row>
    <row r="20" spans="1:43" ht="12" customHeight="1">
      <c r="A20" s="102"/>
      <c r="B20" s="104"/>
      <c r="C20" s="104"/>
      <c r="D20" s="104"/>
      <c r="E20" s="104"/>
      <c r="F20" s="104"/>
      <c r="G20" s="104"/>
      <c r="H20" s="104"/>
      <c r="T20" s="207"/>
      <c r="U20" s="210"/>
      <c r="V20" s="211"/>
      <c r="W20" s="211"/>
      <c r="X20" s="212"/>
      <c r="Y20" s="213"/>
      <c r="Z20" s="213"/>
      <c r="AA20" s="213"/>
      <c r="AB20" s="214" t="s">
        <v>33</v>
      </c>
      <c r="AC20" s="215"/>
      <c r="AD20" s="216"/>
      <c r="AE20" s="217"/>
      <c r="AF20" s="218"/>
      <c r="AG20" s="219"/>
      <c r="AH20" s="131" t="s">
        <v>34</v>
      </c>
      <c r="AI20" s="132"/>
      <c r="AJ20" s="133"/>
    </row>
    <row r="21" spans="1:43" ht="12" customHeight="1">
      <c r="A21" s="105" t="s">
        <v>10</v>
      </c>
      <c r="B21" s="106">
        <f>M27+M28</f>
        <v>0</v>
      </c>
      <c r="C21" s="106"/>
      <c r="D21" s="106"/>
      <c r="E21" s="106"/>
      <c r="F21" s="106"/>
      <c r="G21" s="106"/>
      <c r="H21" s="106"/>
      <c r="T21" s="220" t="s">
        <v>10</v>
      </c>
      <c r="U21" s="210">
        <f>AF48</f>
        <v>291700</v>
      </c>
      <c r="V21" s="211"/>
      <c r="W21" s="211"/>
      <c r="X21" s="212"/>
      <c r="Y21" s="213"/>
      <c r="Z21" s="213"/>
      <c r="AA21" s="213"/>
      <c r="AB21" s="223" t="s">
        <v>31</v>
      </c>
      <c r="AC21" s="224"/>
      <c r="AD21" s="225"/>
      <c r="AE21" s="217"/>
      <c r="AF21" s="218"/>
      <c r="AG21" s="219"/>
      <c r="AH21" s="134"/>
      <c r="AI21" s="135"/>
      <c r="AJ21" s="136"/>
    </row>
    <row r="22" spans="1:43" ht="12" customHeight="1">
      <c r="A22" s="98"/>
      <c r="B22" s="103"/>
      <c r="C22" s="103"/>
      <c r="D22" s="103"/>
      <c r="E22" s="103"/>
      <c r="F22" s="103"/>
      <c r="G22" s="103"/>
      <c r="H22" s="103"/>
      <c r="T22" s="91"/>
      <c r="U22" s="221"/>
      <c r="V22" s="222"/>
      <c r="W22" s="222"/>
      <c r="X22" s="212"/>
      <c r="Y22" s="213"/>
      <c r="Z22" s="213"/>
      <c r="AA22" s="213"/>
      <c r="AB22" s="196" t="s">
        <v>35</v>
      </c>
      <c r="AC22" s="197"/>
      <c r="AD22" s="198"/>
      <c r="AE22" s="199"/>
      <c r="AF22" s="200"/>
      <c r="AG22" s="201"/>
      <c r="AH22" s="137"/>
      <c r="AI22" s="138"/>
      <c r="AJ22" s="139"/>
    </row>
    <row r="23" spans="1:43" ht="12" customHeight="1">
      <c r="A23" s="273" t="s">
        <v>11</v>
      </c>
      <c r="B23" s="108">
        <f>SUM(B21)</f>
        <v>0</v>
      </c>
      <c r="C23" s="108"/>
      <c r="D23" s="108"/>
      <c r="E23" s="108"/>
      <c r="F23" s="108"/>
      <c r="G23" s="108"/>
      <c r="H23" s="108"/>
      <c r="K23" s="3"/>
      <c r="T23" s="226" t="s">
        <v>11</v>
      </c>
      <c r="U23" s="229">
        <f>SUM(U18:W22)</f>
        <v>3208700</v>
      </c>
      <c r="V23" s="230"/>
      <c r="W23" s="230"/>
      <c r="X23" s="212"/>
      <c r="Y23" s="213"/>
      <c r="Z23" s="213"/>
      <c r="AA23" s="213"/>
      <c r="AB23" s="189" t="s">
        <v>31</v>
      </c>
      <c r="AC23" s="190"/>
      <c r="AD23" s="191"/>
      <c r="AE23" s="199"/>
      <c r="AF23" s="200"/>
      <c r="AG23" s="201"/>
      <c r="AH23" s="137"/>
      <c r="AI23" s="138"/>
      <c r="AJ23" s="139"/>
      <c r="AM23" s="3"/>
    </row>
    <row r="24" spans="1:43" ht="12" customHeight="1">
      <c r="A24" s="274"/>
      <c r="B24" s="108"/>
      <c r="C24" s="108"/>
      <c r="D24" s="108"/>
      <c r="E24" s="108"/>
      <c r="F24" s="108"/>
      <c r="G24" s="108"/>
      <c r="H24" s="108"/>
      <c r="T24" s="227"/>
      <c r="U24" s="231"/>
      <c r="V24" s="232"/>
      <c r="W24" s="232"/>
      <c r="X24" s="212"/>
      <c r="Y24" s="213"/>
      <c r="Z24" s="213"/>
      <c r="AA24" s="213"/>
      <c r="AB24" s="196" t="s">
        <v>36</v>
      </c>
      <c r="AC24" s="197"/>
      <c r="AD24" s="198"/>
      <c r="AE24" s="199"/>
      <c r="AF24" s="200"/>
      <c r="AG24" s="201"/>
      <c r="AH24" s="137"/>
      <c r="AI24" s="138"/>
      <c r="AJ24" s="139"/>
    </row>
    <row r="25" spans="1:43" ht="12" customHeight="1">
      <c r="A25" s="275"/>
      <c r="B25" s="108"/>
      <c r="C25" s="108"/>
      <c r="D25" s="108"/>
      <c r="E25" s="108"/>
      <c r="F25" s="108"/>
      <c r="G25" s="108"/>
      <c r="H25" s="108"/>
      <c r="T25" s="228"/>
      <c r="U25" s="233"/>
      <c r="V25" s="234"/>
      <c r="W25" s="234"/>
      <c r="X25" s="235"/>
      <c r="Y25" s="236"/>
      <c r="Z25" s="236"/>
      <c r="AA25" s="236"/>
      <c r="AB25" s="237" t="s">
        <v>31</v>
      </c>
      <c r="AC25" s="238"/>
      <c r="AD25" s="239"/>
      <c r="AE25" s="202"/>
      <c r="AF25" s="203"/>
      <c r="AG25" s="204"/>
      <c r="AH25" s="140"/>
      <c r="AI25" s="141"/>
      <c r="AJ25" s="142"/>
    </row>
    <row r="26" spans="1:43" ht="12.6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</row>
    <row r="27" spans="1:43" ht="28.15" customHeight="1">
      <c r="A27" s="85" t="s">
        <v>14</v>
      </c>
      <c r="B27" s="86"/>
      <c r="C27" s="86"/>
      <c r="D27" s="86"/>
      <c r="E27" s="94"/>
      <c r="F27" s="95"/>
      <c r="G27" s="95"/>
      <c r="H27" s="96"/>
      <c r="I27" s="85" t="s">
        <v>15</v>
      </c>
      <c r="J27" s="86"/>
      <c r="K27" s="86"/>
      <c r="L27" s="86"/>
      <c r="M27" s="94"/>
      <c r="N27" s="95"/>
      <c r="O27" s="95"/>
      <c r="P27" s="95"/>
      <c r="Q27" s="96"/>
      <c r="T27" s="36" t="s">
        <v>37</v>
      </c>
      <c r="U27" s="162" t="s">
        <v>38</v>
      </c>
      <c r="V27" s="205"/>
      <c r="W27" s="205"/>
      <c r="X27" s="205"/>
      <c r="Y27" s="205"/>
      <c r="Z27" s="163"/>
      <c r="AA27" s="36" t="s">
        <v>39</v>
      </c>
      <c r="AB27" s="37" t="s">
        <v>40</v>
      </c>
      <c r="AC27" s="162" t="s">
        <v>41</v>
      </c>
      <c r="AD27" s="163"/>
      <c r="AE27" s="77" t="s">
        <v>42</v>
      </c>
      <c r="AF27" s="78"/>
      <c r="AG27" s="192"/>
      <c r="AH27" s="77" t="s">
        <v>43</v>
      </c>
      <c r="AI27" s="78"/>
      <c r="AJ27" s="192"/>
    </row>
    <row r="28" spans="1:43" ht="20.45" customHeight="1">
      <c r="A28" s="249" t="s">
        <v>16</v>
      </c>
      <c r="B28" s="250"/>
      <c r="C28" s="250"/>
      <c r="D28" s="250"/>
      <c r="E28" s="88"/>
      <c r="F28" s="89"/>
      <c r="G28" s="89"/>
      <c r="H28" s="90"/>
      <c r="I28" s="249" t="s">
        <v>17</v>
      </c>
      <c r="J28" s="250"/>
      <c r="K28" s="250"/>
      <c r="L28" s="250"/>
      <c r="M28" s="88"/>
      <c r="N28" s="89"/>
      <c r="O28" s="89"/>
      <c r="P28" s="89"/>
      <c r="Q28" s="90"/>
      <c r="T28" s="24">
        <v>45112</v>
      </c>
      <c r="U28" s="123" t="s">
        <v>55</v>
      </c>
      <c r="V28" s="124"/>
      <c r="W28" s="124"/>
      <c r="X28" s="124"/>
      <c r="Y28" s="124"/>
      <c r="Z28" s="21"/>
      <c r="AA28" s="22">
        <v>1</v>
      </c>
      <c r="AB28" s="23" t="s">
        <v>56</v>
      </c>
      <c r="AC28" s="164">
        <v>356000</v>
      </c>
      <c r="AD28" s="165"/>
      <c r="AE28" s="127">
        <f t="shared" ref="AE28:AE30" si="0">IF(AA28="","",AA28*AC28)</f>
        <v>356000</v>
      </c>
      <c r="AF28" s="128"/>
      <c r="AG28" s="129"/>
      <c r="AH28" s="193"/>
      <c r="AI28" s="194"/>
      <c r="AJ28" s="195"/>
      <c r="AM28" s="38"/>
      <c r="AN28" s="38"/>
      <c r="AO28" s="38"/>
      <c r="AP28" s="38"/>
      <c r="AQ28" s="38"/>
    </row>
    <row r="29" spans="1:43" ht="20.45" customHeight="1">
      <c r="A29" s="77" t="s">
        <v>18</v>
      </c>
      <c r="B29" s="78"/>
      <c r="C29" s="78"/>
      <c r="D29" s="78"/>
      <c r="E29" s="80">
        <f>SUM(E27:H28)</f>
        <v>0</v>
      </c>
      <c r="F29" s="81"/>
      <c r="G29" s="81"/>
      <c r="H29" s="82"/>
      <c r="I29" s="77" t="s">
        <v>19</v>
      </c>
      <c r="J29" s="78"/>
      <c r="K29" s="78"/>
      <c r="L29" s="78"/>
      <c r="M29" s="80">
        <v>0</v>
      </c>
      <c r="N29" s="81"/>
      <c r="O29" s="81"/>
      <c r="P29" s="81"/>
      <c r="Q29" s="82"/>
      <c r="T29" s="25"/>
      <c r="U29" s="193" t="s">
        <v>57</v>
      </c>
      <c r="V29" s="194"/>
      <c r="W29" s="194"/>
      <c r="X29" s="194"/>
      <c r="Y29" s="194"/>
      <c r="Z29" s="14"/>
      <c r="AA29" s="15">
        <v>1</v>
      </c>
      <c r="AB29" s="16" t="s">
        <v>56</v>
      </c>
      <c r="AC29" s="127">
        <v>2146000</v>
      </c>
      <c r="AD29" s="129"/>
      <c r="AE29" s="127">
        <f t="shared" si="0"/>
        <v>2146000</v>
      </c>
      <c r="AF29" s="128"/>
      <c r="AG29" s="129"/>
      <c r="AH29" s="123"/>
      <c r="AI29" s="124"/>
      <c r="AJ29" s="130"/>
    </row>
    <row r="30" spans="1:43" ht="20.45" customHeight="1">
      <c r="A30" s="17"/>
      <c r="B30" s="83"/>
      <c r="C30" s="83"/>
      <c r="D30" s="83"/>
      <c r="E30" s="84"/>
      <c r="F30" s="84"/>
      <c r="G30" s="84"/>
      <c r="H30" s="84"/>
      <c r="I30" s="17"/>
      <c r="J30" s="17"/>
      <c r="K30" s="17"/>
      <c r="L30" s="17"/>
      <c r="M30" s="18"/>
      <c r="N30" s="18"/>
      <c r="O30" s="18"/>
      <c r="P30" s="18"/>
      <c r="Q30" s="18"/>
      <c r="T30" s="26" t="s">
        <v>58</v>
      </c>
      <c r="U30" s="123" t="s">
        <v>59</v>
      </c>
      <c r="V30" s="124"/>
      <c r="W30" s="124"/>
      <c r="X30" s="124"/>
      <c r="Y30" s="124"/>
      <c r="Z30" s="14"/>
      <c r="AA30" s="15">
        <v>1</v>
      </c>
      <c r="AB30" s="16" t="s">
        <v>56</v>
      </c>
      <c r="AC30" s="127">
        <v>415000</v>
      </c>
      <c r="AD30" s="129"/>
      <c r="AE30" s="127">
        <f t="shared" si="0"/>
        <v>415000</v>
      </c>
      <c r="AF30" s="128"/>
      <c r="AG30" s="129"/>
      <c r="AH30" s="123"/>
      <c r="AI30" s="124"/>
      <c r="AJ30" s="130"/>
    </row>
    <row r="31" spans="1:43" ht="20.45" customHeight="1">
      <c r="A31" s="17"/>
      <c r="B31" s="83"/>
      <c r="C31" s="83"/>
      <c r="D31" s="83"/>
      <c r="E31" s="84"/>
      <c r="F31" s="84"/>
      <c r="G31" s="84"/>
      <c r="H31" s="84"/>
      <c r="I31" s="17"/>
      <c r="J31" s="17"/>
      <c r="K31" s="17"/>
      <c r="L31" s="17"/>
      <c r="M31" s="18"/>
      <c r="N31" s="18"/>
      <c r="O31" s="18"/>
      <c r="P31" s="18"/>
      <c r="Q31" s="18"/>
      <c r="T31" s="26"/>
      <c r="U31" s="123"/>
      <c r="V31" s="124"/>
      <c r="W31" s="124"/>
      <c r="X31" s="124"/>
      <c r="Y31" s="124"/>
      <c r="Z31" s="14"/>
      <c r="AA31" s="15"/>
      <c r="AB31" s="16"/>
      <c r="AC31" s="125"/>
      <c r="AD31" s="126"/>
      <c r="AE31" s="127" t="str">
        <f>IF(AA31="","",AA31*AC31)</f>
        <v/>
      </c>
      <c r="AF31" s="128"/>
      <c r="AG31" s="129"/>
      <c r="AH31" s="123"/>
      <c r="AI31" s="124"/>
      <c r="AJ31" s="130"/>
    </row>
    <row r="32" spans="1:43" ht="20.45" customHeight="1">
      <c r="A32" s="17"/>
      <c r="B32" s="17"/>
      <c r="C32" s="17"/>
      <c r="D32" s="17"/>
      <c r="E32" s="18"/>
      <c r="F32" s="18"/>
      <c r="G32" s="18"/>
      <c r="H32" s="18"/>
      <c r="I32" s="17"/>
      <c r="J32" s="17"/>
      <c r="K32" s="17"/>
      <c r="L32" s="17"/>
      <c r="M32" s="18"/>
      <c r="N32" s="18"/>
      <c r="O32" s="18"/>
      <c r="P32" s="18"/>
      <c r="Q32" s="18"/>
      <c r="T32" s="25"/>
      <c r="U32" s="123"/>
      <c r="V32" s="124"/>
      <c r="W32" s="124"/>
      <c r="X32" s="124"/>
      <c r="Y32" s="124"/>
      <c r="Z32" s="14"/>
      <c r="AA32" s="15"/>
      <c r="AB32" s="16"/>
      <c r="AC32" s="240"/>
      <c r="AD32" s="241"/>
      <c r="AE32" s="127" t="str">
        <f>IF(AA32="","",AA32*AC32)</f>
        <v/>
      </c>
      <c r="AF32" s="128"/>
      <c r="AG32" s="129"/>
      <c r="AH32" s="123"/>
      <c r="AI32" s="124"/>
      <c r="AJ32" s="130"/>
    </row>
    <row r="33" spans="20:36" ht="20.45" customHeight="1">
      <c r="T33" s="25"/>
      <c r="U33" s="123"/>
      <c r="V33" s="124"/>
      <c r="W33" s="124"/>
      <c r="X33" s="124"/>
      <c r="Y33" s="124"/>
      <c r="Z33" s="14"/>
      <c r="AA33" s="15"/>
      <c r="AB33" s="16"/>
      <c r="AC33" s="125"/>
      <c r="AD33" s="126"/>
      <c r="AE33" s="127" t="str">
        <f t="shared" ref="AE33:AE44" si="1">IF(AA33="","",AA33*AC33)</f>
        <v/>
      </c>
      <c r="AF33" s="128"/>
      <c r="AG33" s="129"/>
      <c r="AH33" s="123"/>
      <c r="AI33" s="124"/>
      <c r="AJ33" s="130"/>
    </row>
    <row r="34" spans="20:36" ht="20.45" customHeight="1">
      <c r="T34" s="25"/>
      <c r="U34" s="123"/>
      <c r="V34" s="124"/>
      <c r="W34" s="124"/>
      <c r="X34" s="124"/>
      <c r="Y34" s="124"/>
      <c r="Z34" s="14"/>
      <c r="AA34" s="15"/>
      <c r="AB34" s="16"/>
      <c r="AC34" s="125"/>
      <c r="AD34" s="126"/>
      <c r="AE34" s="127" t="str">
        <f t="shared" si="1"/>
        <v/>
      </c>
      <c r="AF34" s="128"/>
      <c r="AG34" s="129"/>
      <c r="AH34" s="123"/>
      <c r="AI34" s="124"/>
      <c r="AJ34" s="130"/>
    </row>
    <row r="35" spans="20:36" ht="20.45" customHeight="1">
      <c r="T35" s="25"/>
      <c r="U35" s="123"/>
      <c r="V35" s="124"/>
      <c r="W35" s="124"/>
      <c r="X35" s="124"/>
      <c r="Y35" s="124"/>
      <c r="Z35" s="14"/>
      <c r="AA35" s="15"/>
      <c r="AB35" s="16"/>
      <c r="AC35" s="125"/>
      <c r="AD35" s="126"/>
      <c r="AE35" s="127" t="str">
        <f t="shared" si="1"/>
        <v/>
      </c>
      <c r="AF35" s="128"/>
      <c r="AG35" s="129"/>
      <c r="AH35" s="123"/>
      <c r="AI35" s="124"/>
      <c r="AJ35" s="130"/>
    </row>
    <row r="36" spans="20:36" ht="20.45" customHeight="1">
      <c r="T36" s="25"/>
      <c r="U36" s="123"/>
      <c r="V36" s="124"/>
      <c r="W36" s="124"/>
      <c r="X36" s="124"/>
      <c r="Y36" s="124"/>
      <c r="Z36" s="14"/>
      <c r="AA36" s="15"/>
      <c r="AB36" s="16"/>
      <c r="AC36" s="125"/>
      <c r="AD36" s="126"/>
      <c r="AE36" s="127" t="str">
        <f t="shared" si="1"/>
        <v/>
      </c>
      <c r="AF36" s="128"/>
      <c r="AG36" s="129"/>
      <c r="AH36" s="123"/>
      <c r="AI36" s="124"/>
      <c r="AJ36" s="130"/>
    </row>
    <row r="37" spans="20:36" ht="20.45" customHeight="1">
      <c r="T37" s="25"/>
      <c r="U37" s="123"/>
      <c r="V37" s="124"/>
      <c r="W37" s="124"/>
      <c r="X37" s="124"/>
      <c r="Y37" s="124"/>
      <c r="Z37" s="14"/>
      <c r="AA37" s="15"/>
      <c r="AB37" s="16"/>
      <c r="AC37" s="125"/>
      <c r="AD37" s="126"/>
      <c r="AE37" s="127" t="str">
        <f t="shared" si="1"/>
        <v/>
      </c>
      <c r="AF37" s="128"/>
      <c r="AG37" s="129"/>
      <c r="AH37" s="123"/>
      <c r="AI37" s="124"/>
      <c r="AJ37" s="130"/>
    </row>
    <row r="38" spans="20:36" ht="20.45" customHeight="1">
      <c r="T38" s="25"/>
      <c r="U38" s="123"/>
      <c r="V38" s="124"/>
      <c r="W38" s="124"/>
      <c r="X38" s="124"/>
      <c r="Y38" s="124"/>
      <c r="Z38" s="14"/>
      <c r="AA38" s="15"/>
      <c r="AB38" s="16"/>
      <c r="AC38" s="125"/>
      <c r="AD38" s="126"/>
      <c r="AE38" s="127" t="str">
        <f t="shared" si="1"/>
        <v/>
      </c>
      <c r="AF38" s="128"/>
      <c r="AG38" s="129"/>
      <c r="AH38" s="123"/>
      <c r="AI38" s="124"/>
      <c r="AJ38" s="130"/>
    </row>
    <row r="39" spans="20:36" ht="20.45" customHeight="1">
      <c r="T39" s="25"/>
      <c r="U39" s="123"/>
      <c r="V39" s="124"/>
      <c r="W39" s="124"/>
      <c r="X39" s="124"/>
      <c r="Y39" s="124"/>
      <c r="Z39" s="14"/>
      <c r="AA39" s="15"/>
      <c r="AB39" s="16"/>
      <c r="AC39" s="125"/>
      <c r="AD39" s="126"/>
      <c r="AE39" s="127" t="str">
        <f t="shared" si="1"/>
        <v/>
      </c>
      <c r="AF39" s="128"/>
      <c r="AG39" s="129"/>
      <c r="AH39" s="123"/>
      <c r="AI39" s="124"/>
      <c r="AJ39" s="130"/>
    </row>
    <row r="40" spans="20:36" ht="20.45" customHeight="1">
      <c r="T40" s="25"/>
      <c r="U40" s="123"/>
      <c r="V40" s="124"/>
      <c r="W40" s="124"/>
      <c r="X40" s="124"/>
      <c r="Y40" s="124"/>
      <c r="Z40" s="14"/>
      <c r="AA40" s="15"/>
      <c r="AB40" s="16"/>
      <c r="AC40" s="125"/>
      <c r="AD40" s="126"/>
      <c r="AE40" s="127" t="str">
        <f t="shared" si="1"/>
        <v/>
      </c>
      <c r="AF40" s="128"/>
      <c r="AG40" s="129"/>
      <c r="AH40" s="123"/>
      <c r="AI40" s="124"/>
      <c r="AJ40" s="130"/>
    </row>
    <row r="41" spans="20:36" ht="20.45" customHeight="1">
      <c r="T41" s="25"/>
      <c r="U41" s="123"/>
      <c r="V41" s="124"/>
      <c r="W41" s="124"/>
      <c r="X41" s="124"/>
      <c r="Y41" s="124"/>
      <c r="Z41" s="14"/>
      <c r="AA41" s="15"/>
      <c r="AB41" s="16"/>
      <c r="AC41" s="125"/>
      <c r="AD41" s="126"/>
      <c r="AE41" s="127" t="str">
        <f t="shared" si="1"/>
        <v/>
      </c>
      <c r="AF41" s="128"/>
      <c r="AG41" s="129"/>
      <c r="AH41" s="123"/>
      <c r="AI41" s="124"/>
      <c r="AJ41" s="130"/>
    </row>
    <row r="42" spans="20:36" ht="20.45" customHeight="1">
      <c r="T42" s="25"/>
      <c r="U42" s="123"/>
      <c r="V42" s="124"/>
      <c r="W42" s="124"/>
      <c r="X42" s="124"/>
      <c r="Y42" s="124"/>
      <c r="Z42" s="14"/>
      <c r="AA42" s="15"/>
      <c r="AB42" s="16"/>
      <c r="AC42" s="125"/>
      <c r="AD42" s="126"/>
      <c r="AE42" s="127" t="str">
        <f t="shared" si="1"/>
        <v/>
      </c>
      <c r="AF42" s="128"/>
      <c r="AG42" s="129"/>
      <c r="AH42" s="123"/>
      <c r="AI42" s="124"/>
      <c r="AJ42" s="130"/>
    </row>
    <row r="43" spans="20:36" ht="20.45" customHeight="1">
      <c r="T43" s="25"/>
      <c r="U43" s="123"/>
      <c r="V43" s="124"/>
      <c r="W43" s="124"/>
      <c r="X43" s="124"/>
      <c r="Y43" s="124"/>
      <c r="Z43" s="14"/>
      <c r="AA43" s="15"/>
      <c r="AB43" s="16"/>
      <c r="AC43" s="125"/>
      <c r="AD43" s="126"/>
      <c r="AE43" s="127" t="str">
        <f t="shared" si="1"/>
        <v/>
      </c>
      <c r="AF43" s="128"/>
      <c r="AG43" s="129"/>
      <c r="AH43" s="123"/>
      <c r="AI43" s="124"/>
      <c r="AJ43" s="130"/>
    </row>
    <row r="44" spans="20:36" ht="20.45" customHeight="1">
      <c r="T44" s="27"/>
      <c r="U44" s="242"/>
      <c r="V44" s="243"/>
      <c r="W44" s="243"/>
      <c r="X44" s="243"/>
      <c r="Y44" s="243"/>
      <c r="Z44" s="28"/>
      <c r="AA44" s="29"/>
      <c r="AB44" s="30"/>
      <c r="AC44" s="247"/>
      <c r="AD44" s="248"/>
      <c r="AE44" s="185" t="str">
        <f t="shared" si="1"/>
        <v/>
      </c>
      <c r="AF44" s="186"/>
      <c r="AG44" s="187"/>
      <c r="AH44" s="244"/>
      <c r="AI44" s="245"/>
      <c r="AJ44" s="246"/>
    </row>
    <row r="45" spans="20:36" ht="25.9" customHeight="1">
      <c r="T45" s="9"/>
      <c r="U45" s="254" t="s">
        <v>44</v>
      </c>
      <c r="V45" s="254"/>
      <c r="W45" s="254"/>
      <c r="X45" s="254"/>
      <c r="Y45" s="254"/>
      <c r="Z45" s="254"/>
      <c r="AA45" s="254"/>
      <c r="AB45" s="254"/>
      <c r="AC45" s="254"/>
      <c r="AD45" s="254"/>
      <c r="AE45" s="9"/>
      <c r="AF45" s="9"/>
      <c r="AG45" s="161" t="str">
        <f>IF(COUNTA(U54:Y90),"次ページへ続く","")</f>
        <v/>
      </c>
      <c r="AH45" s="161"/>
      <c r="AI45" s="161"/>
      <c r="AJ45" s="161"/>
    </row>
    <row r="46" spans="20:36" ht="18" customHeight="1">
      <c r="T46" s="85" t="s">
        <v>14</v>
      </c>
      <c r="U46" s="86"/>
      <c r="V46" s="86"/>
      <c r="W46" s="86"/>
      <c r="X46" s="94">
        <f>SUM(SUMIF(Z28:Z44,"",AE28:AG44),SUMIF(Z54:Z90,"",AE54:AG90),SUMIF(Z94:Z130,"",AE94:AG130))</f>
        <v>2917000</v>
      </c>
      <c r="Y46" s="95"/>
      <c r="Z46" s="95"/>
      <c r="AA46" s="96"/>
      <c r="AB46" s="85" t="s">
        <v>15</v>
      </c>
      <c r="AC46" s="86"/>
      <c r="AD46" s="86"/>
      <c r="AE46" s="86"/>
      <c r="AF46" s="94">
        <f>ROUNDDOWN(X46*0.1,0)</f>
        <v>291700</v>
      </c>
      <c r="AG46" s="95"/>
      <c r="AH46" s="95"/>
      <c r="AI46" s="95"/>
      <c r="AJ46" s="96"/>
    </row>
    <row r="47" spans="20:36" ht="18" customHeight="1">
      <c r="T47" s="249" t="s">
        <v>16</v>
      </c>
      <c r="U47" s="250"/>
      <c r="V47" s="250"/>
      <c r="W47" s="250"/>
      <c r="X47" s="88">
        <f>SUM(SUMIF(Z28:Z44,"※",AE28:AG44),SUMIF(Z54:Z90,"※",AE54:AG90),SUMIF(Z94:Z130,"※",AE94:AG130))</f>
        <v>0</v>
      </c>
      <c r="Y47" s="89"/>
      <c r="Z47" s="89"/>
      <c r="AA47" s="90"/>
      <c r="AB47" s="249" t="s">
        <v>17</v>
      </c>
      <c r="AC47" s="250"/>
      <c r="AD47" s="250"/>
      <c r="AE47" s="250"/>
      <c r="AF47" s="88">
        <f>ROUNDDOWN(X47*0.08,0)</f>
        <v>0</v>
      </c>
      <c r="AG47" s="89"/>
      <c r="AH47" s="89"/>
      <c r="AI47" s="89"/>
      <c r="AJ47" s="90"/>
    </row>
    <row r="48" spans="20:36" ht="19.5" customHeight="1">
      <c r="T48" s="77" t="s">
        <v>18</v>
      </c>
      <c r="U48" s="78"/>
      <c r="V48" s="78"/>
      <c r="W48" s="78"/>
      <c r="X48" s="80">
        <f>SUM(X46:AA47)</f>
        <v>2917000</v>
      </c>
      <c r="Y48" s="81"/>
      <c r="Z48" s="81"/>
      <c r="AA48" s="82"/>
      <c r="AB48" s="77" t="s">
        <v>19</v>
      </c>
      <c r="AC48" s="78"/>
      <c r="AD48" s="78"/>
      <c r="AE48" s="78"/>
      <c r="AF48" s="80">
        <f>SUM(AF46:AJ47)</f>
        <v>291700</v>
      </c>
      <c r="AG48" s="81"/>
      <c r="AH48" s="81"/>
      <c r="AI48" s="81"/>
      <c r="AJ48" s="82"/>
    </row>
    <row r="49" spans="20:36" ht="19.5" hidden="1" customHeight="1">
      <c r="T49" s="17"/>
      <c r="U49" s="83" t="s">
        <v>20</v>
      </c>
      <c r="V49" s="83"/>
      <c r="W49" s="83"/>
      <c r="X49" s="84">
        <f>SUM(SUMIF(Z28:Z44,"非",AE28:AG44),SUMIF(Z54:Z90,"非",AE54:AG90),SUMIF(Z94:Z130,"非",AE94:AG130))</f>
        <v>0</v>
      </c>
      <c r="Y49" s="84"/>
      <c r="Z49" s="84"/>
      <c r="AA49" s="84"/>
      <c r="AB49" s="17"/>
      <c r="AC49" s="17"/>
      <c r="AD49" s="17"/>
      <c r="AE49" s="17"/>
      <c r="AF49" s="18"/>
      <c r="AG49" s="18"/>
      <c r="AH49" s="18"/>
      <c r="AI49" s="18"/>
      <c r="AJ49" s="18"/>
    </row>
    <row r="50" spans="20:36" ht="19.5" hidden="1" customHeight="1" thickBot="1">
      <c r="T50" s="17"/>
      <c r="U50" s="83" t="s">
        <v>21</v>
      </c>
      <c r="V50" s="83"/>
      <c r="W50" s="83"/>
      <c r="X50" s="84">
        <f>SUM(SUMIF(Z28:Z44,"不",AE28:AG44),SUMIF(Z54:Z90,"不",AE54:AG90),SUMIF(Z94:Z130,"不",AE94:AG130))</f>
        <v>0</v>
      </c>
      <c r="Y50" s="84"/>
      <c r="Z50" s="84"/>
      <c r="AA50" s="84"/>
      <c r="AB50" s="17"/>
      <c r="AC50" s="17"/>
      <c r="AD50" s="17"/>
      <c r="AE50" s="17"/>
      <c r="AF50" s="18"/>
      <c r="AG50" s="18"/>
      <c r="AH50" s="18"/>
      <c r="AI50" s="18"/>
      <c r="AJ50" s="18"/>
    </row>
    <row r="51" spans="20:36" ht="19.5" customHeight="1">
      <c r="T51" s="17"/>
      <c r="U51" s="17"/>
      <c r="V51" s="17"/>
      <c r="W51" s="17"/>
      <c r="X51" s="18"/>
      <c r="Y51" s="18"/>
      <c r="Z51" s="18"/>
      <c r="AA51" s="18"/>
      <c r="AB51" s="17"/>
      <c r="AC51" s="17"/>
      <c r="AD51" s="17"/>
      <c r="AE51" s="17"/>
      <c r="AF51" s="18"/>
      <c r="AG51" s="18"/>
      <c r="AH51" s="18"/>
      <c r="AI51" s="18"/>
      <c r="AJ51" s="18"/>
    </row>
    <row r="52" spans="20:36" ht="19.899999999999999" customHeight="1">
      <c r="T52" s="9"/>
      <c r="U52" s="9"/>
      <c r="V52" s="9"/>
      <c r="W52" s="9"/>
      <c r="X52" s="250"/>
      <c r="Y52" s="250"/>
      <c r="Z52" s="250"/>
      <c r="AA52" s="250"/>
      <c r="AB52" s="9"/>
      <c r="AC52" s="9"/>
      <c r="AD52" s="9"/>
      <c r="AE52" s="9"/>
      <c r="AF52" s="257"/>
      <c r="AG52" s="257"/>
      <c r="AH52" s="257"/>
      <c r="AI52" s="257"/>
      <c r="AJ52" s="257"/>
    </row>
    <row r="53" spans="20:36" ht="28.15" customHeight="1">
      <c r="T53" s="36" t="s">
        <v>37</v>
      </c>
      <c r="U53" s="162" t="s">
        <v>38</v>
      </c>
      <c r="V53" s="205"/>
      <c r="W53" s="205"/>
      <c r="X53" s="205"/>
      <c r="Y53" s="205"/>
      <c r="Z53" s="163"/>
      <c r="AA53" s="36" t="s">
        <v>39</v>
      </c>
      <c r="AB53" s="37" t="s">
        <v>40</v>
      </c>
      <c r="AC53" s="162" t="s">
        <v>41</v>
      </c>
      <c r="AD53" s="163"/>
      <c r="AE53" s="77" t="s">
        <v>42</v>
      </c>
      <c r="AF53" s="78"/>
      <c r="AG53" s="192"/>
      <c r="AH53" s="77" t="s">
        <v>43</v>
      </c>
      <c r="AI53" s="78"/>
      <c r="AJ53" s="192"/>
    </row>
    <row r="54" spans="20:36" ht="20.45" customHeight="1">
      <c r="T54" s="24"/>
      <c r="U54" s="258"/>
      <c r="V54" s="259"/>
      <c r="W54" s="259"/>
      <c r="X54" s="259"/>
      <c r="Y54" s="259"/>
      <c r="Z54" s="21"/>
      <c r="AA54" s="31"/>
      <c r="AB54" s="32"/>
      <c r="AC54" s="260"/>
      <c r="AD54" s="261"/>
      <c r="AE54" s="262" t="str">
        <f t="shared" ref="AE54:AE90" si="2">IF(AA54="","",AA54*AD54)</f>
        <v/>
      </c>
      <c r="AF54" s="263"/>
      <c r="AG54" s="264"/>
      <c r="AH54" s="258"/>
      <c r="AI54" s="259"/>
      <c r="AJ54" s="265"/>
    </row>
    <row r="55" spans="20:36" ht="20.45" customHeight="1">
      <c r="T55" s="25"/>
      <c r="U55" s="123"/>
      <c r="V55" s="124"/>
      <c r="W55" s="124"/>
      <c r="X55" s="124"/>
      <c r="Y55" s="124"/>
      <c r="Z55" s="14"/>
      <c r="AA55" s="15"/>
      <c r="AB55" s="16"/>
      <c r="AC55" s="166"/>
      <c r="AD55" s="167"/>
      <c r="AE55" s="127" t="str">
        <f t="shared" si="2"/>
        <v/>
      </c>
      <c r="AF55" s="128"/>
      <c r="AG55" s="129"/>
      <c r="AH55" s="123"/>
      <c r="AI55" s="124"/>
      <c r="AJ55" s="130"/>
    </row>
    <row r="56" spans="20:36" ht="20.45" customHeight="1">
      <c r="T56" s="26"/>
      <c r="U56" s="123"/>
      <c r="V56" s="124"/>
      <c r="W56" s="124"/>
      <c r="X56" s="124"/>
      <c r="Y56" s="124"/>
      <c r="Z56" s="14"/>
      <c r="AA56" s="15"/>
      <c r="AB56" s="16"/>
      <c r="AC56" s="166"/>
      <c r="AD56" s="167"/>
      <c r="AE56" s="127" t="str">
        <f t="shared" si="2"/>
        <v/>
      </c>
      <c r="AF56" s="128"/>
      <c r="AG56" s="129"/>
      <c r="AH56" s="123"/>
      <c r="AI56" s="124"/>
      <c r="AJ56" s="130"/>
    </row>
    <row r="57" spans="20:36" ht="20.45" customHeight="1">
      <c r="T57" s="25"/>
      <c r="U57" s="123"/>
      <c r="V57" s="124"/>
      <c r="W57" s="124"/>
      <c r="X57" s="124"/>
      <c r="Y57" s="124"/>
      <c r="Z57" s="14"/>
      <c r="AA57" s="15"/>
      <c r="AB57" s="16"/>
      <c r="AC57" s="166"/>
      <c r="AD57" s="167"/>
      <c r="AE57" s="127" t="str">
        <f t="shared" si="2"/>
        <v/>
      </c>
      <c r="AF57" s="128"/>
      <c r="AG57" s="129"/>
      <c r="AH57" s="123"/>
      <c r="AI57" s="124"/>
      <c r="AJ57" s="130"/>
    </row>
    <row r="58" spans="20:36" ht="20.45" customHeight="1">
      <c r="T58" s="25"/>
      <c r="U58" s="123"/>
      <c r="V58" s="124"/>
      <c r="W58" s="124"/>
      <c r="X58" s="124"/>
      <c r="Y58" s="124"/>
      <c r="Z58" s="14"/>
      <c r="AA58" s="15"/>
      <c r="AB58" s="16"/>
      <c r="AC58" s="166"/>
      <c r="AD58" s="167"/>
      <c r="AE58" s="127" t="str">
        <f t="shared" si="2"/>
        <v/>
      </c>
      <c r="AF58" s="128"/>
      <c r="AG58" s="129"/>
      <c r="AH58" s="123"/>
      <c r="AI58" s="124"/>
      <c r="AJ58" s="130"/>
    </row>
    <row r="59" spans="20:36" ht="20.45" customHeight="1">
      <c r="T59" s="25"/>
      <c r="U59" s="123"/>
      <c r="V59" s="124"/>
      <c r="W59" s="124"/>
      <c r="X59" s="124"/>
      <c r="Y59" s="124"/>
      <c r="Z59" s="14"/>
      <c r="AA59" s="15"/>
      <c r="AB59" s="16"/>
      <c r="AC59" s="166"/>
      <c r="AD59" s="167"/>
      <c r="AE59" s="127" t="str">
        <f t="shared" si="2"/>
        <v/>
      </c>
      <c r="AF59" s="128"/>
      <c r="AG59" s="129"/>
      <c r="AH59" s="123"/>
      <c r="AI59" s="124"/>
      <c r="AJ59" s="130"/>
    </row>
    <row r="60" spans="20:36" ht="20.45" customHeight="1">
      <c r="T60" s="25"/>
      <c r="U60" s="123"/>
      <c r="V60" s="124"/>
      <c r="W60" s="124"/>
      <c r="X60" s="124"/>
      <c r="Y60" s="124"/>
      <c r="Z60" s="14"/>
      <c r="AA60" s="15"/>
      <c r="AB60" s="16"/>
      <c r="AC60" s="166"/>
      <c r="AD60" s="167"/>
      <c r="AE60" s="127" t="str">
        <f t="shared" si="2"/>
        <v/>
      </c>
      <c r="AF60" s="128"/>
      <c r="AG60" s="129"/>
      <c r="AH60" s="123"/>
      <c r="AI60" s="124"/>
      <c r="AJ60" s="130"/>
    </row>
    <row r="61" spans="20:36" ht="20.45" customHeight="1">
      <c r="T61" s="25"/>
      <c r="U61" s="123"/>
      <c r="V61" s="124"/>
      <c r="W61" s="124"/>
      <c r="X61" s="124"/>
      <c r="Y61" s="124"/>
      <c r="Z61" s="14"/>
      <c r="AA61" s="15"/>
      <c r="AB61" s="16"/>
      <c r="AC61" s="166"/>
      <c r="AD61" s="167"/>
      <c r="AE61" s="127" t="str">
        <f t="shared" si="2"/>
        <v/>
      </c>
      <c r="AF61" s="128"/>
      <c r="AG61" s="129"/>
      <c r="AH61" s="123"/>
      <c r="AI61" s="124"/>
      <c r="AJ61" s="130"/>
    </row>
    <row r="62" spans="20:36" ht="20.45" customHeight="1">
      <c r="T62" s="25"/>
      <c r="U62" s="123"/>
      <c r="V62" s="124"/>
      <c r="W62" s="124"/>
      <c r="X62" s="124"/>
      <c r="Y62" s="124"/>
      <c r="Z62" s="14"/>
      <c r="AA62" s="15"/>
      <c r="AB62" s="16"/>
      <c r="AC62" s="166"/>
      <c r="AD62" s="167"/>
      <c r="AE62" s="127" t="str">
        <f t="shared" si="2"/>
        <v/>
      </c>
      <c r="AF62" s="128"/>
      <c r="AG62" s="129"/>
      <c r="AH62" s="123"/>
      <c r="AI62" s="124"/>
      <c r="AJ62" s="130"/>
    </row>
    <row r="63" spans="20:36" ht="20.45" customHeight="1">
      <c r="T63" s="25"/>
      <c r="U63" s="123"/>
      <c r="V63" s="124"/>
      <c r="W63" s="124"/>
      <c r="X63" s="124"/>
      <c r="Y63" s="124"/>
      <c r="Z63" s="14"/>
      <c r="AA63" s="15"/>
      <c r="AB63" s="16"/>
      <c r="AC63" s="166"/>
      <c r="AD63" s="167"/>
      <c r="AE63" s="127" t="str">
        <f t="shared" si="2"/>
        <v/>
      </c>
      <c r="AF63" s="128"/>
      <c r="AG63" s="129"/>
      <c r="AH63" s="123"/>
      <c r="AI63" s="124"/>
      <c r="AJ63" s="130"/>
    </row>
    <row r="64" spans="20:36" ht="20.45" customHeight="1">
      <c r="T64" s="25"/>
      <c r="U64" s="123"/>
      <c r="V64" s="124"/>
      <c r="W64" s="124"/>
      <c r="X64" s="124"/>
      <c r="Y64" s="124"/>
      <c r="Z64" s="14"/>
      <c r="AA64" s="15"/>
      <c r="AB64" s="16"/>
      <c r="AC64" s="166"/>
      <c r="AD64" s="167"/>
      <c r="AE64" s="127" t="str">
        <f t="shared" si="2"/>
        <v/>
      </c>
      <c r="AF64" s="128"/>
      <c r="AG64" s="129"/>
      <c r="AH64" s="123"/>
      <c r="AI64" s="124"/>
      <c r="AJ64" s="130"/>
    </row>
    <row r="65" spans="20:36" ht="20.45" customHeight="1">
      <c r="T65" s="25"/>
      <c r="U65" s="123"/>
      <c r="V65" s="124"/>
      <c r="W65" s="124"/>
      <c r="X65" s="124"/>
      <c r="Y65" s="124"/>
      <c r="Z65" s="14"/>
      <c r="AA65" s="15"/>
      <c r="AB65" s="16"/>
      <c r="AC65" s="166"/>
      <c r="AD65" s="167"/>
      <c r="AE65" s="127" t="str">
        <f t="shared" si="2"/>
        <v/>
      </c>
      <c r="AF65" s="128"/>
      <c r="AG65" s="129"/>
      <c r="AH65" s="123"/>
      <c r="AI65" s="124"/>
      <c r="AJ65" s="130"/>
    </row>
    <row r="66" spans="20:36" ht="20.45" customHeight="1">
      <c r="T66" s="25"/>
      <c r="U66" s="123"/>
      <c r="V66" s="124"/>
      <c r="W66" s="124"/>
      <c r="X66" s="124"/>
      <c r="Y66" s="124"/>
      <c r="Z66" s="14"/>
      <c r="AA66" s="15"/>
      <c r="AB66" s="16"/>
      <c r="AC66" s="166"/>
      <c r="AD66" s="167"/>
      <c r="AE66" s="127" t="str">
        <f t="shared" si="2"/>
        <v/>
      </c>
      <c r="AF66" s="128"/>
      <c r="AG66" s="129"/>
      <c r="AH66" s="123"/>
      <c r="AI66" s="124"/>
      <c r="AJ66" s="130"/>
    </row>
    <row r="67" spans="20:36" ht="20.45" customHeight="1">
      <c r="T67" s="25"/>
      <c r="U67" s="123"/>
      <c r="V67" s="124"/>
      <c r="W67" s="124"/>
      <c r="X67" s="124"/>
      <c r="Y67" s="124"/>
      <c r="Z67" s="14"/>
      <c r="AA67" s="15"/>
      <c r="AB67" s="16"/>
      <c r="AC67" s="166"/>
      <c r="AD67" s="167"/>
      <c r="AE67" s="127" t="str">
        <f t="shared" si="2"/>
        <v/>
      </c>
      <c r="AF67" s="128"/>
      <c r="AG67" s="129"/>
      <c r="AH67" s="123"/>
      <c r="AI67" s="124"/>
      <c r="AJ67" s="130"/>
    </row>
    <row r="68" spans="20:36" ht="20.45" customHeight="1">
      <c r="T68" s="25"/>
      <c r="U68" s="123"/>
      <c r="V68" s="124"/>
      <c r="W68" s="124"/>
      <c r="X68" s="124"/>
      <c r="Y68" s="124"/>
      <c r="Z68" s="14"/>
      <c r="AA68" s="15"/>
      <c r="AB68" s="16"/>
      <c r="AC68" s="166"/>
      <c r="AD68" s="167"/>
      <c r="AE68" s="127" t="str">
        <f t="shared" si="2"/>
        <v/>
      </c>
      <c r="AF68" s="128"/>
      <c r="AG68" s="129"/>
      <c r="AH68" s="123"/>
      <c r="AI68" s="124"/>
      <c r="AJ68" s="130"/>
    </row>
    <row r="69" spans="20:36" ht="20.45" customHeight="1">
      <c r="T69" s="25"/>
      <c r="U69" s="123"/>
      <c r="V69" s="124"/>
      <c r="W69" s="124"/>
      <c r="X69" s="124"/>
      <c r="Y69" s="124"/>
      <c r="Z69" s="14"/>
      <c r="AA69" s="15"/>
      <c r="AB69" s="16"/>
      <c r="AC69" s="166"/>
      <c r="AD69" s="167"/>
      <c r="AE69" s="127" t="str">
        <f t="shared" si="2"/>
        <v/>
      </c>
      <c r="AF69" s="128"/>
      <c r="AG69" s="129"/>
      <c r="AH69" s="123"/>
      <c r="AI69" s="124"/>
      <c r="AJ69" s="130"/>
    </row>
    <row r="70" spans="20:36" ht="20.45" customHeight="1">
      <c r="T70" s="25"/>
      <c r="U70" s="123"/>
      <c r="V70" s="124"/>
      <c r="W70" s="124"/>
      <c r="X70" s="124"/>
      <c r="Y70" s="124"/>
      <c r="Z70" s="14"/>
      <c r="AA70" s="15"/>
      <c r="AB70" s="16"/>
      <c r="AC70" s="166"/>
      <c r="AD70" s="167"/>
      <c r="AE70" s="127" t="str">
        <f t="shared" si="2"/>
        <v/>
      </c>
      <c r="AF70" s="128"/>
      <c r="AG70" s="129"/>
      <c r="AH70" s="123"/>
      <c r="AI70" s="124"/>
      <c r="AJ70" s="130"/>
    </row>
    <row r="71" spans="20:36" ht="20.45" customHeight="1">
      <c r="T71" s="25"/>
      <c r="U71" s="123"/>
      <c r="V71" s="124"/>
      <c r="W71" s="124"/>
      <c r="X71" s="124"/>
      <c r="Y71" s="124"/>
      <c r="Z71" s="14"/>
      <c r="AA71" s="15"/>
      <c r="AB71" s="16"/>
      <c r="AC71" s="166"/>
      <c r="AD71" s="167"/>
      <c r="AE71" s="127" t="str">
        <f t="shared" si="2"/>
        <v/>
      </c>
      <c r="AF71" s="128"/>
      <c r="AG71" s="129"/>
      <c r="AH71" s="123"/>
      <c r="AI71" s="124"/>
      <c r="AJ71" s="130"/>
    </row>
    <row r="72" spans="20:36" ht="20.45" customHeight="1">
      <c r="T72" s="25"/>
      <c r="U72" s="123"/>
      <c r="V72" s="124"/>
      <c r="W72" s="124"/>
      <c r="X72" s="124"/>
      <c r="Y72" s="124"/>
      <c r="Z72" s="14"/>
      <c r="AA72" s="15"/>
      <c r="AB72" s="16"/>
      <c r="AC72" s="166"/>
      <c r="AD72" s="167"/>
      <c r="AE72" s="127" t="str">
        <f t="shared" si="2"/>
        <v/>
      </c>
      <c r="AF72" s="128"/>
      <c r="AG72" s="129"/>
      <c r="AH72" s="123"/>
      <c r="AI72" s="124"/>
      <c r="AJ72" s="130"/>
    </row>
    <row r="73" spans="20:36" ht="20.45" customHeight="1">
      <c r="T73" s="25"/>
      <c r="U73" s="123"/>
      <c r="V73" s="124"/>
      <c r="W73" s="124"/>
      <c r="X73" s="124"/>
      <c r="Y73" s="124"/>
      <c r="Z73" s="14"/>
      <c r="AA73" s="15"/>
      <c r="AB73" s="16"/>
      <c r="AC73" s="166"/>
      <c r="AD73" s="167"/>
      <c r="AE73" s="127" t="str">
        <f t="shared" si="2"/>
        <v/>
      </c>
      <c r="AF73" s="128"/>
      <c r="AG73" s="129"/>
      <c r="AH73" s="123"/>
      <c r="AI73" s="124"/>
      <c r="AJ73" s="130"/>
    </row>
    <row r="74" spans="20:36" ht="20.45" customHeight="1">
      <c r="T74" s="25"/>
      <c r="U74" s="123"/>
      <c r="V74" s="124"/>
      <c r="W74" s="124"/>
      <c r="X74" s="124"/>
      <c r="Y74" s="124"/>
      <c r="Z74" s="14"/>
      <c r="AA74" s="15"/>
      <c r="AB74" s="16"/>
      <c r="AC74" s="166"/>
      <c r="AD74" s="167"/>
      <c r="AE74" s="127" t="str">
        <f t="shared" si="2"/>
        <v/>
      </c>
      <c r="AF74" s="128"/>
      <c r="AG74" s="129"/>
      <c r="AH74" s="123"/>
      <c r="AI74" s="124"/>
      <c r="AJ74" s="130"/>
    </row>
    <row r="75" spans="20:36" ht="20.45" customHeight="1">
      <c r="T75" s="25"/>
      <c r="U75" s="123"/>
      <c r="V75" s="124"/>
      <c r="W75" s="124"/>
      <c r="X75" s="124"/>
      <c r="Y75" s="124"/>
      <c r="Z75" s="14"/>
      <c r="AA75" s="15"/>
      <c r="AB75" s="16"/>
      <c r="AC75" s="166"/>
      <c r="AD75" s="167"/>
      <c r="AE75" s="127" t="str">
        <f t="shared" si="2"/>
        <v/>
      </c>
      <c r="AF75" s="128"/>
      <c r="AG75" s="129"/>
      <c r="AH75" s="123"/>
      <c r="AI75" s="124"/>
      <c r="AJ75" s="130"/>
    </row>
    <row r="76" spans="20:36" ht="20.45" customHeight="1">
      <c r="T76" s="25"/>
      <c r="U76" s="123"/>
      <c r="V76" s="124"/>
      <c r="W76" s="124"/>
      <c r="X76" s="124"/>
      <c r="Y76" s="124"/>
      <c r="Z76" s="14"/>
      <c r="AA76" s="15"/>
      <c r="AB76" s="16"/>
      <c r="AC76" s="166"/>
      <c r="AD76" s="167"/>
      <c r="AE76" s="127" t="str">
        <f t="shared" si="2"/>
        <v/>
      </c>
      <c r="AF76" s="128"/>
      <c r="AG76" s="129"/>
      <c r="AH76" s="123"/>
      <c r="AI76" s="124"/>
      <c r="AJ76" s="130"/>
    </row>
    <row r="77" spans="20:36" ht="20.45" customHeight="1">
      <c r="T77" s="25"/>
      <c r="U77" s="123"/>
      <c r="V77" s="124"/>
      <c r="W77" s="124"/>
      <c r="X77" s="124"/>
      <c r="Y77" s="124"/>
      <c r="Z77" s="14"/>
      <c r="AA77" s="15"/>
      <c r="AB77" s="16"/>
      <c r="AC77" s="166"/>
      <c r="AD77" s="167"/>
      <c r="AE77" s="127" t="str">
        <f t="shared" si="2"/>
        <v/>
      </c>
      <c r="AF77" s="128"/>
      <c r="AG77" s="129"/>
      <c r="AH77" s="123"/>
      <c r="AI77" s="124"/>
      <c r="AJ77" s="130"/>
    </row>
    <row r="78" spans="20:36" ht="20.45" customHeight="1">
      <c r="T78" s="25"/>
      <c r="U78" s="123"/>
      <c r="V78" s="124"/>
      <c r="W78" s="124"/>
      <c r="X78" s="124"/>
      <c r="Y78" s="124"/>
      <c r="Z78" s="14"/>
      <c r="AA78" s="15"/>
      <c r="AB78" s="16"/>
      <c r="AC78" s="166"/>
      <c r="AD78" s="167"/>
      <c r="AE78" s="127" t="str">
        <f t="shared" si="2"/>
        <v/>
      </c>
      <c r="AF78" s="128"/>
      <c r="AG78" s="129"/>
      <c r="AH78" s="123"/>
      <c r="AI78" s="124"/>
      <c r="AJ78" s="130"/>
    </row>
    <row r="79" spans="20:36" ht="20.45" customHeight="1">
      <c r="T79" s="25"/>
      <c r="U79" s="123"/>
      <c r="V79" s="124"/>
      <c r="W79" s="124"/>
      <c r="X79" s="124"/>
      <c r="Y79" s="124"/>
      <c r="Z79" s="14"/>
      <c r="AA79" s="15"/>
      <c r="AB79" s="16"/>
      <c r="AC79" s="166"/>
      <c r="AD79" s="167"/>
      <c r="AE79" s="127" t="str">
        <f t="shared" si="2"/>
        <v/>
      </c>
      <c r="AF79" s="128"/>
      <c r="AG79" s="129"/>
      <c r="AH79" s="123"/>
      <c r="AI79" s="124"/>
      <c r="AJ79" s="130"/>
    </row>
    <row r="80" spans="20:36" ht="20.45" customHeight="1">
      <c r="T80" s="25"/>
      <c r="U80" s="123"/>
      <c r="V80" s="124"/>
      <c r="W80" s="124"/>
      <c r="X80" s="124"/>
      <c r="Y80" s="124"/>
      <c r="Z80" s="14"/>
      <c r="AA80" s="15"/>
      <c r="AB80" s="16"/>
      <c r="AC80" s="166"/>
      <c r="AD80" s="167"/>
      <c r="AE80" s="127" t="str">
        <f t="shared" si="2"/>
        <v/>
      </c>
      <c r="AF80" s="128"/>
      <c r="AG80" s="129"/>
      <c r="AH80" s="123"/>
      <c r="AI80" s="124"/>
      <c r="AJ80" s="130"/>
    </row>
    <row r="81" spans="20:36" ht="20.45" customHeight="1">
      <c r="T81" s="25"/>
      <c r="U81" s="123"/>
      <c r="V81" s="124"/>
      <c r="W81" s="124"/>
      <c r="X81" s="124"/>
      <c r="Y81" s="124"/>
      <c r="Z81" s="14"/>
      <c r="AA81" s="15"/>
      <c r="AB81" s="16"/>
      <c r="AC81" s="166"/>
      <c r="AD81" s="167"/>
      <c r="AE81" s="127" t="str">
        <f t="shared" si="2"/>
        <v/>
      </c>
      <c r="AF81" s="128"/>
      <c r="AG81" s="129"/>
      <c r="AH81" s="123"/>
      <c r="AI81" s="124"/>
      <c r="AJ81" s="130"/>
    </row>
    <row r="82" spans="20:36" ht="20.45" customHeight="1">
      <c r="T82" s="25"/>
      <c r="U82" s="123"/>
      <c r="V82" s="124"/>
      <c r="W82" s="124"/>
      <c r="X82" s="124"/>
      <c r="Y82" s="124"/>
      <c r="Z82" s="14"/>
      <c r="AA82" s="15"/>
      <c r="AB82" s="16"/>
      <c r="AC82" s="166"/>
      <c r="AD82" s="167"/>
      <c r="AE82" s="127" t="str">
        <f t="shared" si="2"/>
        <v/>
      </c>
      <c r="AF82" s="128"/>
      <c r="AG82" s="129"/>
      <c r="AH82" s="123"/>
      <c r="AI82" s="124"/>
      <c r="AJ82" s="130"/>
    </row>
    <row r="83" spans="20:36" ht="20.45" customHeight="1">
      <c r="T83" s="25"/>
      <c r="U83" s="123"/>
      <c r="V83" s="124"/>
      <c r="W83" s="124"/>
      <c r="X83" s="124"/>
      <c r="Y83" s="124"/>
      <c r="Z83" s="14"/>
      <c r="AA83" s="15"/>
      <c r="AB83" s="16"/>
      <c r="AC83" s="166"/>
      <c r="AD83" s="167"/>
      <c r="AE83" s="127" t="str">
        <f t="shared" si="2"/>
        <v/>
      </c>
      <c r="AF83" s="128"/>
      <c r="AG83" s="129"/>
      <c r="AH83" s="123"/>
      <c r="AI83" s="124"/>
      <c r="AJ83" s="130"/>
    </row>
    <row r="84" spans="20:36" ht="20.45" customHeight="1">
      <c r="T84" s="25"/>
      <c r="U84" s="123"/>
      <c r="V84" s="124"/>
      <c r="W84" s="124"/>
      <c r="X84" s="124"/>
      <c r="Y84" s="124"/>
      <c r="Z84" s="14"/>
      <c r="AA84" s="15"/>
      <c r="AB84" s="16"/>
      <c r="AC84" s="166"/>
      <c r="AD84" s="167"/>
      <c r="AE84" s="127" t="str">
        <f t="shared" si="2"/>
        <v/>
      </c>
      <c r="AF84" s="128"/>
      <c r="AG84" s="129"/>
      <c r="AH84" s="123"/>
      <c r="AI84" s="124"/>
      <c r="AJ84" s="130"/>
    </row>
    <row r="85" spans="20:36" ht="20.45" customHeight="1">
      <c r="T85" s="25"/>
      <c r="U85" s="123"/>
      <c r="V85" s="124"/>
      <c r="W85" s="124"/>
      <c r="X85" s="124"/>
      <c r="Y85" s="124"/>
      <c r="Z85" s="14"/>
      <c r="AA85" s="15"/>
      <c r="AB85" s="16"/>
      <c r="AC85" s="166"/>
      <c r="AD85" s="167"/>
      <c r="AE85" s="127" t="str">
        <f t="shared" si="2"/>
        <v/>
      </c>
      <c r="AF85" s="128"/>
      <c r="AG85" s="129"/>
      <c r="AH85" s="123"/>
      <c r="AI85" s="124"/>
      <c r="AJ85" s="130"/>
    </row>
    <row r="86" spans="20:36" ht="20.45" customHeight="1">
      <c r="T86" s="25"/>
      <c r="U86" s="123"/>
      <c r="V86" s="124"/>
      <c r="W86" s="124"/>
      <c r="X86" s="124"/>
      <c r="Y86" s="124"/>
      <c r="Z86" s="14"/>
      <c r="AA86" s="15"/>
      <c r="AB86" s="16"/>
      <c r="AC86" s="166"/>
      <c r="AD86" s="167"/>
      <c r="AE86" s="127" t="str">
        <f t="shared" si="2"/>
        <v/>
      </c>
      <c r="AF86" s="128"/>
      <c r="AG86" s="129"/>
      <c r="AH86" s="123"/>
      <c r="AI86" s="124"/>
      <c r="AJ86" s="130"/>
    </row>
    <row r="87" spans="20:36" ht="20.45" customHeight="1">
      <c r="T87" s="25"/>
      <c r="U87" s="123"/>
      <c r="V87" s="124"/>
      <c r="W87" s="124"/>
      <c r="X87" s="124"/>
      <c r="Y87" s="124"/>
      <c r="Z87" s="14"/>
      <c r="AA87" s="15"/>
      <c r="AB87" s="16"/>
      <c r="AC87" s="166"/>
      <c r="AD87" s="167"/>
      <c r="AE87" s="127" t="str">
        <f t="shared" si="2"/>
        <v/>
      </c>
      <c r="AF87" s="128"/>
      <c r="AG87" s="129"/>
      <c r="AH87" s="123"/>
      <c r="AI87" s="124"/>
      <c r="AJ87" s="130"/>
    </row>
    <row r="88" spans="20:36" ht="20.45" customHeight="1">
      <c r="T88" s="25"/>
      <c r="U88" s="123"/>
      <c r="V88" s="124"/>
      <c r="W88" s="124"/>
      <c r="X88" s="124"/>
      <c r="Y88" s="124"/>
      <c r="Z88" s="14"/>
      <c r="AA88" s="15"/>
      <c r="AB88" s="16"/>
      <c r="AC88" s="166"/>
      <c r="AD88" s="167"/>
      <c r="AE88" s="127" t="str">
        <f t="shared" si="2"/>
        <v/>
      </c>
      <c r="AF88" s="128"/>
      <c r="AG88" s="129"/>
      <c r="AH88" s="123"/>
      <c r="AI88" s="124"/>
      <c r="AJ88" s="130"/>
    </row>
    <row r="89" spans="20:36" ht="20.45" customHeight="1">
      <c r="T89" s="25"/>
      <c r="U89" s="123"/>
      <c r="V89" s="124"/>
      <c r="W89" s="124"/>
      <c r="X89" s="124"/>
      <c r="Y89" s="124"/>
      <c r="Z89" s="14"/>
      <c r="AA89" s="15"/>
      <c r="AB89" s="16"/>
      <c r="AC89" s="166"/>
      <c r="AD89" s="167"/>
      <c r="AE89" s="127" t="str">
        <f t="shared" si="2"/>
        <v/>
      </c>
      <c r="AF89" s="128"/>
      <c r="AG89" s="129"/>
      <c r="AH89" s="123"/>
      <c r="AI89" s="124"/>
      <c r="AJ89" s="130"/>
    </row>
    <row r="90" spans="20:36" ht="20.45" customHeight="1">
      <c r="T90" s="33"/>
      <c r="U90" s="183"/>
      <c r="V90" s="184"/>
      <c r="W90" s="184"/>
      <c r="X90" s="184"/>
      <c r="Y90" s="184"/>
      <c r="Z90" s="28"/>
      <c r="AA90" s="34"/>
      <c r="AB90" s="35"/>
      <c r="AC90" s="252"/>
      <c r="AD90" s="253"/>
      <c r="AE90" s="185" t="str">
        <f t="shared" si="2"/>
        <v/>
      </c>
      <c r="AF90" s="186"/>
      <c r="AG90" s="187"/>
      <c r="AH90" s="183"/>
      <c r="AI90" s="184"/>
      <c r="AJ90" s="188"/>
    </row>
    <row r="91" spans="20:36" ht="25.15" customHeight="1">
      <c r="T91" s="9"/>
      <c r="U91" s="9"/>
      <c r="V91" s="9"/>
      <c r="W91" s="9"/>
      <c r="X91" s="266"/>
      <c r="Y91" s="266"/>
      <c r="Z91" s="266"/>
      <c r="AA91" s="266"/>
      <c r="AB91" s="9"/>
      <c r="AC91" s="9"/>
      <c r="AD91" s="9"/>
      <c r="AE91" s="9"/>
      <c r="AF91" s="267" t="str">
        <f>IF(COUNTA(U94:Y130),"次ページへ続く","")</f>
        <v/>
      </c>
      <c r="AG91" s="267"/>
      <c r="AH91" s="267"/>
      <c r="AI91" s="267"/>
      <c r="AJ91" s="267"/>
    </row>
    <row r="92" spans="20:36" ht="19.899999999999999" customHeight="1">
      <c r="T92" s="9"/>
      <c r="U92" s="9"/>
      <c r="V92" s="9"/>
      <c r="W92" s="9"/>
      <c r="X92" s="19"/>
      <c r="Y92" s="19"/>
      <c r="Z92" s="19"/>
      <c r="AA92" s="19"/>
      <c r="AB92" s="9"/>
      <c r="AC92" s="9"/>
      <c r="AD92" s="9"/>
      <c r="AE92" s="9"/>
      <c r="AF92" s="13"/>
      <c r="AG92" s="13"/>
      <c r="AH92" s="13"/>
      <c r="AI92" s="13"/>
      <c r="AJ92" s="13"/>
    </row>
    <row r="93" spans="20:36" ht="28.15" customHeight="1">
      <c r="T93" s="36" t="s">
        <v>37</v>
      </c>
      <c r="U93" s="162" t="s">
        <v>38</v>
      </c>
      <c r="V93" s="205"/>
      <c r="W93" s="205"/>
      <c r="X93" s="205"/>
      <c r="Y93" s="205"/>
      <c r="Z93" s="163"/>
      <c r="AA93" s="36" t="s">
        <v>39</v>
      </c>
      <c r="AB93" s="37" t="s">
        <v>40</v>
      </c>
      <c r="AC93" s="162" t="s">
        <v>41</v>
      </c>
      <c r="AD93" s="163"/>
      <c r="AE93" s="77" t="s">
        <v>42</v>
      </c>
      <c r="AF93" s="78"/>
      <c r="AG93" s="192"/>
      <c r="AH93" s="77" t="s">
        <v>43</v>
      </c>
      <c r="AI93" s="78"/>
      <c r="AJ93" s="192"/>
    </row>
    <row r="94" spans="20:36" ht="20.45" customHeight="1">
      <c r="T94" s="24"/>
      <c r="U94" s="258"/>
      <c r="V94" s="259"/>
      <c r="W94" s="259"/>
      <c r="X94" s="259"/>
      <c r="Y94" s="259"/>
      <c r="Z94" s="21"/>
      <c r="AA94" s="31"/>
      <c r="AB94" s="32"/>
      <c r="AC94" s="260"/>
      <c r="AD94" s="261"/>
      <c r="AE94" s="262" t="str">
        <f t="shared" ref="AE94:AE130" si="3">IF(AA94="","",AA94*AD94)</f>
        <v/>
      </c>
      <c r="AF94" s="263"/>
      <c r="AG94" s="264"/>
      <c r="AH94" s="258"/>
      <c r="AI94" s="259"/>
      <c r="AJ94" s="265"/>
    </row>
    <row r="95" spans="20:36" ht="20.45" customHeight="1">
      <c r="T95" s="25"/>
      <c r="U95" s="123"/>
      <c r="V95" s="124"/>
      <c r="W95" s="124"/>
      <c r="X95" s="124"/>
      <c r="Y95" s="124"/>
      <c r="Z95" s="14"/>
      <c r="AA95" s="15"/>
      <c r="AB95" s="16"/>
      <c r="AC95" s="166"/>
      <c r="AD95" s="167"/>
      <c r="AE95" s="127" t="str">
        <f t="shared" si="3"/>
        <v/>
      </c>
      <c r="AF95" s="128"/>
      <c r="AG95" s="129"/>
      <c r="AH95" s="123"/>
      <c r="AI95" s="124"/>
      <c r="AJ95" s="130"/>
    </row>
    <row r="96" spans="20:36" ht="20.45" customHeight="1">
      <c r="T96" s="25"/>
      <c r="U96" s="123"/>
      <c r="V96" s="124"/>
      <c r="W96" s="124"/>
      <c r="X96" s="124"/>
      <c r="Y96" s="124"/>
      <c r="Z96" s="14"/>
      <c r="AA96" s="15"/>
      <c r="AB96" s="16"/>
      <c r="AC96" s="166"/>
      <c r="AD96" s="167"/>
      <c r="AE96" s="127" t="str">
        <f t="shared" si="3"/>
        <v/>
      </c>
      <c r="AF96" s="128"/>
      <c r="AG96" s="129"/>
      <c r="AH96" s="123"/>
      <c r="AI96" s="124"/>
      <c r="AJ96" s="130"/>
    </row>
    <row r="97" spans="20:36" ht="20.45" customHeight="1">
      <c r="T97" s="25"/>
      <c r="U97" s="123"/>
      <c r="V97" s="124"/>
      <c r="W97" s="124"/>
      <c r="X97" s="124"/>
      <c r="Y97" s="124"/>
      <c r="Z97" s="14"/>
      <c r="AA97" s="15"/>
      <c r="AB97" s="16"/>
      <c r="AC97" s="166"/>
      <c r="AD97" s="167"/>
      <c r="AE97" s="127" t="str">
        <f t="shared" si="3"/>
        <v/>
      </c>
      <c r="AF97" s="128"/>
      <c r="AG97" s="129"/>
      <c r="AH97" s="123"/>
      <c r="AI97" s="124"/>
      <c r="AJ97" s="130"/>
    </row>
    <row r="98" spans="20:36" ht="20.45" customHeight="1">
      <c r="T98" s="25"/>
      <c r="U98" s="123"/>
      <c r="V98" s="124"/>
      <c r="W98" s="124"/>
      <c r="X98" s="124"/>
      <c r="Y98" s="124"/>
      <c r="Z98" s="14"/>
      <c r="AA98" s="15"/>
      <c r="AB98" s="16"/>
      <c r="AC98" s="166"/>
      <c r="AD98" s="167"/>
      <c r="AE98" s="127" t="str">
        <f t="shared" si="3"/>
        <v/>
      </c>
      <c r="AF98" s="128"/>
      <c r="AG98" s="129"/>
      <c r="AH98" s="123"/>
      <c r="AI98" s="124"/>
      <c r="AJ98" s="130"/>
    </row>
    <row r="99" spans="20:36" ht="20.45" customHeight="1">
      <c r="T99" s="25"/>
      <c r="U99" s="123"/>
      <c r="V99" s="124"/>
      <c r="W99" s="124"/>
      <c r="X99" s="124"/>
      <c r="Y99" s="124"/>
      <c r="Z99" s="14"/>
      <c r="AA99" s="15"/>
      <c r="AB99" s="16"/>
      <c r="AC99" s="166"/>
      <c r="AD99" s="167"/>
      <c r="AE99" s="127" t="str">
        <f t="shared" si="3"/>
        <v/>
      </c>
      <c r="AF99" s="128"/>
      <c r="AG99" s="129"/>
      <c r="AH99" s="123"/>
      <c r="AI99" s="124"/>
      <c r="AJ99" s="130"/>
    </row>
    <row r="100" spans="20:36" ht="20.45" customHeight="1">
      <c r="T100" s="25"/>
      <c r="U100" s="123"/>
      <c r="V100" s="124"/>
      <c r="W100" s="124"/>
      <c r="X100" s="124"/>
      <c r="Y100" s="124"/>
      <c r="Z100" s="14"/>
      <c r="AA100" s="15"/>
      <c r="AB100" s="16"/>
      <c r="AC100" s="166"/>
      <c r="AD100" s="167"/>
      <c r="AE100" s="127" t="str">
        <f t="shared" si="3"/>
        <v/>
      </c>
      <c r="AF100" s="128"/>
      <c r="AG100" s="129"/>
      <c r="AH100" s="123"/>
      <c r="AI100" s="124"/>
      <c r="AJ100" s="130"/>
    </row>
    <row r="101" spans="20:36" ht="20.45" customHeight="1">
      <c r="T101" s="25"/>
      <c r="U101" s="123"/>
      <c r="V101" s="124"/>
      <c r="W101" s="124"/>
      <c r="X101" s="124"/>
      <c r="Y101" s="124"/>
      <c r="Z101" s="14"/>
      <c r="AA101" s="15"/>
      <c r="AB101" s="16"/>
      <c r="AC101" s="166"/>
      <c r="AD101" s="167"/>
      <c r="AE101" s="127" t="str">
        <f t="shared" si="3"/>
        <v/>
      </c>
      <c r="AF101" s="128"/>
      <c r="AG101" s="129"/>
      <c r="AH101" s="123"/>
      <c r="AI101" s="124"/>
      <c r="AJ101" s="130"/>
    </row>
    <row r="102" spans="20:36" ht="20.45" customHeight="1">
      <c r="T102" s="25"/>
      <c r="U102" s="123"/>
      <c r="V102" s="124"/>
      <c r="W102" s="124"/>
      <c r="X102" s="124"/>
      <c r="Y102" s="124"/>
      <c r="Z102" s="14"/>
      <c r="AA102" s="15"/>
      <c r="AB102" s="16"/>
      <c r="AC102" s="166"/>
      <c r="AD102" s="167"/>
      <c r="AE102" s="127" t="str">
        <f t="shared" si="3"/>
        <v/>
      </c>
      <c r="AF102" s="128"/>
      <c r="AG102" s="129"/>
      <c r="AH102" s="123"/>
      <c r="AI102" s="124"/>
      <c r="AJ102" s="130"/>
    </row>
    <row r="103" spans="20:36" ht="20.45" customHeight="1">
      <c r="T103" s="25"/>
      <c r="U103" s="123"/>
      <c r="V103" s="124"/>
      <c r="W103" s="124"/>
      <c r="X103" s="124"/>
      <c r="Y103" s="124"/>
      <c r="Z103" s="14"/>
      <c r="AA103" s="15"/>
      <c r="AB103" s="16"/>
      <c r="AC103" s="166"/>
      <c r="AD103" s="167"/>
      <c r="AE103" s="127" t="str">
        <f t="shared" si="3"/>
        <v/>
      </c>
      <c r="AF103" s="128"/>
      <c r="AG103" s="129"/>
      <c r="AH103" s="123"/>
      <c r="AI103" s="124"/>
      <c r="AJ103" s="130"/>
    </row>
    <row r="104" spans="20:36" ht="20.45" customHeight="1">
      <c r="T104" s="25"/>
      <c r="U104" s="123"/>
      <c r="V104" s="124"/>
      <c r="W104" s="124"/>
      <c r="X104" s="124"/>
      <c r="Y104" s="124"/>
      <c r="Z104" s="14"/>
      <c r="AA104" s="15"/>
      <c r="AB104" s="16"/>
      <c r="AC104" s="166"/>
      <c r="AD104" s="167"/>
      <c r="AE104" s="127" t="str">
        <f t="shared" si="3"/>
        <v/>
      </c>
      <c r="AF104" s="128"/>
      <c r="AG104" s="129"/>
      <c r="AH104" s="123"/>
      <c r="AI104" s="124"/>
      <c r="AJ104" s="130"/>
    </row>
    <row r="105" spans="20:36" ht="20.45" customHeight="1">
      <c r="T105" s="25"/>
      <c r="U105" s="123"/>
      <c r="V105" s="124"/>
      <c r="W105" s="124"/>
      <c r="X105" s="124"/>
      <c r="Y105" s="124"/>
      <c r="Z105" s="14"/>
      <c r="AA105" s="15"/>
      <c r="AB105" s="16"/>
      <c r="AC105" s="166"/>
      <c r="AD105" s="167"/>
      <c r="AE105" s="127" t="str">
        <f t="shared" si="3"/>
        <v/>
      </c>
      <c r="AF105" s="128"/>
      <c r="AG105" s="129"/>
      <c r="AH105" s="123"/>
      <c r="AI105" s="124"/>
      <c r="AJ105" s="130"/>
    </row>
    <row r="106" spans="20:36" ht="20.45" customHeight="1">
      <c r="T106" s="25"/>
      <c r="U106" s="123"/>
      <c r="V106" s="124"/>
      <c r="W106" s="124"/>
      <c r="X106" s="124"/>
      <c r="Y106" s="124"/>
      <c r="Z106" s="14"/>
      <c r="AA106" s="15"/>
      <c r="AB106" s="16"/>
      <c r="AC106" s="166"/>
      <c r="AD106" s="167"/>
      <c r="AE106" s="127" t="str">
        <f t="shared" si="3"/>
        <v/>
      </c>
      <c r="AF106" s="128"/>
      <c r="AG106" s="129"/>
      <c r="AH106" s="123"/>
      <c r="AI106" s="124"/>
      <c r="AJ106" s="130"/>
    </row>
    <row r="107" spans="20:36" ht="20.45" customHeight="1">
      <c r="T107" s="25"/>
      <c r="U107" s="123"/>
      <c r="V107" s="124"/>
      <c r="W107" s="124"/>
      <c r="X107" s="124"/>
      <c r="Y107" s="124"/>
      <c r="Z107" s="14"/>
      <c r="AA107" s="15"/>
      <c r="AB107" s="16"/>
      <c r="AC107" s="166"/>
      <c r="AD107" s="167"/>
      <c r="AE107" s="127" t="str">
        <f t="shared" si="3"/>
        <v/>
      </c>
      <c r="AF107" s="128"/>
      <c r="AG107" s="129"/>
      <c r="AH107" s="123"/>
      <c r="AI107" s="124"/>
      <c r="AJ107" s="130"/>
    </row>
    <row r="108" spans="20:36" ht="20.45" customHeight="1">
      <c r="T108" s="25"/>
      <c r="U108" s="123"/>
      <c r="V108" s="124"/>
      <c r="W108" s="124"/>
      <c r="X108" s="124"/>
      <c r="Y108" s="124"/>
      <c r="Z108" s="14"/>
      <c r="AA108" s="15"/>
      <c r="AB108" s="16"/>
      <c r="AC108" s="166"/>
      <c r="AD108" s="167"/>
      <c r="AE108" s="127" t="str">
        <f t="shared" si="3"/>
        <v/>
      </c>
      <c r="AF108" s="128"/>
      <c r="AG108" s="129"/>
      <c r="AH108" s="123"/>
      <c r="AI108" s="124"/>
      <c r="AJ108" s="130"/>
    </row>
    <row r="109" spans="20:36" ht="20.45" customHeight="1">
      <c r="T109" s="25"/>
      <c r="U109" s="123"/>
      <c r="V109" s="124"/>
      <c r="W109" s="124"/>
      <c r="X109" s="124"/>
      <c r="Y109" s="124"/>
      <c r="Z109" s="14"/>
      <c r="AA109" s="15"/>
      <c r="AB109" s="16"/>
      <c r="AC109" s="166"/>
      <c r="AD109" s="167"/>
      <c r="AE109" s="127" t="str">
        <f t="shared" si="3"/>
        <v/>
      </c>
      <c r="AF109" s="128"/>
      <c r="AG109" s="129"/>
      <c r="AH109" s="123"/>
      <c r="AI109" s="124"/>
      <c r="AJ109" s="130"/>
    </row>
    <row r="110" spans="20:36" ht="20.45" customHeight="1">
      <c r="T110" s="25"/>
      <c r="U110" s="123"/>
      <c r="V110" s="124"/>
      <c r="W110" s="124"/>
      <c r="X110" s="124"/>
      <c r="Y110" s="124"/>
      <c r="Z110" s="14"/>
      <c r="AA110" s="15"/>
      <c r="AB110" s="16"/>
      <c r="AC110" s="166"/>
      <c r="AD110" s="167"/>
      <c r="AE110" s="127" t="str">
        <f t="shared" si="3"/>
        <v/>
      </c>
      <c r="AF110" s="128"/>
      <c r="AG110" s="129"/>
      <c r="AH110" s="123"/>
      <c r="AI110" s="124"/>
      <c r="AJ110" s="130"/>
    </row>
    <row r="111" spans="20:36" ht="20.45" customHeight="1">
      <c r="T111" s="25"/>
      <c r="U111" s="123"/>
      <c r="V111" s="124"/>
      <c r="W111" s="124"/>
      <c r="X111" s="124"/>
      <c r="Y111" s="124"/>
      <c r="Z111" s="14"/>
      <c r="AA111" s="15"/>
      <c r="AB111" s="16"/>
      <c r="AC111" s="166"/>
      <c r="AD111" s="167"/>
      <c r="AE111" s="127" t="str">
        <f t="shared" si="3"/>
        <v/>
      </c>
      <c r="AF111" s="128"/>
      <c r="AG111" s="129"/>
      <c r="AH111" s="123"/>
      <c r="AI111" s="124"/>
      <c r="AJ111" s="130"/>
    </row>
    <row r="112" spans="20:36" ht="20.45" customHeight="1">
      <c r="T112" s="25"/>
      <c r="U112" s="123"/>
      <c r="V112" s="124"/>
      <c r="W112" s="124"/>
      <c r="X112" s="124"/>
      <c r="Y112" s="124"/>
      <c r="Z112" s="14"/>
      <c r="AA112" s="15"/>
      <c r="AB112" s="16"/>
      <c r="AC112" s="166"/>
      <c r="AD112" s="167"/>
      <c r="AE112" s="127" t="str">
        <f t="shared" si="3"/>
        <v/>
      </c>
      <c r="AF112" s="128"/>
      <c r="AG112" s="129"/>
      <c r="AH112" s="123"/>
      <c r="AI112" s="124"/>
      <c r="AJ112" s="130"/>
    </row>
    <row r="113" spans="20:36" ht="20.45" customHeight="1">
      <c r="T113" s="25"/>
      <c r="U113" s="123"/>
      <c r="V113" s="124"/>
      <c r="W113" s="124"/>
      <c r="X113" s="124"/>
      <c r="Y113" s="124"/>
      <c r="Z113" s="14"/>
      <c r="AA113" s="15"/>
      <c r="AB113" s="16"/>
      <c r="AC113" s="166"/>
      <c r="AD113" s="167"/>
      <c r="AE113" s="127" t="str">
        <f t="shared" si="3"/>
        <v/>
      </c>
      <c r="AF113" s="128"/>
      <c r="AG113" s="129"/>
      <c r="AH113" s="123"/>
      <c r="AI113" s="124"/>
      <c r="AJ113" s="130"/>
    </row>
    <row r="114" spans="20:36" ht="20.45" customHeight="1">
      <c r="T114" s="25"/>
      <c r="U114" s="123"/>
      <c r="V114" s="124"/>
      <c r="W114" s="124"/>
      <c r="X114" s="124"/>
      <c r="Y114" s="124"/>
      <c r="Z114" s="14"/>
      <c r="AA114" s="15"/>
      <c r="AB114" s="16"/>
      <c r="AC114" s="166"/>
      <c r="AD114" s="167"/>
      <c r="AE114" s="127" t="str">
        <f t="shared" si="3"/>
        <v/>
      </c>
      <c r="AF114" s="128"/>
      <c r="AG114" s="129"/>
      <c r="AH114" s="123"/>
      <c r="AI114" s="124"/>
      <c r="AJ114" s="130"/>
    </row>
    <row r="115" spans="20:36" ht="20.45" customHeight="1">
      <c r="T115" s="25"/>
      <c r="U115" s="123"/>
      <c r="V115" s="124"/>
      <c r="W115" s="124"/>
      <c r="X115" s="124"/>
      <c r="Y115" s="124"/>
      <c r="Z115" s="14"/>
      <c r="AA115" s="15"/>
      <c r="AB115" s="16"/>
      <c r="AC115" s="166"/>
      <c r="AD115" s="167"/>
      <c r="AE115" s="127" t="str">
        <f t="shared" si="3"/>
        <v/>
      </c>
      <c r="AF115" s="128"/>
      <c r="AG115" s="129"/>
      <c r="AH115" s="123"/>
      <c r="AI115" s="124"/>
      <c r="AJ115" s="130"/>
    </row>
    <row r="116" spans="20:36" ht="20.45" customHeight="1">
      <c r="T116" s="25"/>
      <c r="U116" s="123"/>
      <c r="V116" s="124"/>
      <c r="W116" s="124"/>
      <c r="X116" s="124"/>
      <c r="Y116" s="124"/>
      <c r="Z116" s="14"/>
      <c r="AA116" s="15"/>
      <c r="AB116" s="16"/>
      <c r="AC116" s="166"/>
      <c r="AD116" s="167"/>
      <c r="AE116" s="127" t="str">
        <f t="shared" si="3"/>
        <v/>
      </c>
      <c r="AF116" s="128"/>
      <c r="AG116" s="129"/>
      <c r="AH116" s="123"/>
      <c r="AI116" s="124"/>
      <c r="AJ116" s="130"/>
    </row>
    <row r="117" spans="20:36" ht="20.45" customHeight="1">
      <c r="T117" s="25"/>
      <c r="U117" s="123"/>
      <c r="V117" s="124"/>
      <c r="W117" s="124"/>
      <c r="X117" s="124"/>
      <c r="Y117" s="124"/>
      <c r="Z117" s="14"/>
      <c r="AA117" s="15"/>
      <c r="AB117" s="16"/>
      <c r="AC117" s="166"/>
      <c r="AD117" s="167"/>
      <c r="AE117" s="127" t="str">
        <f t="shared" si="3"/>
        <v/>
      </c>
      <c r="AF117" s="128"/>
      <c r="AG117" s="129"/>
      <c r="AH117" s="123"/>
      <c r="AI117" s="124"/>
      <c r="AJ117" s="130"/>
    </row>
    <row r="118" spans="20:36" ht="20.45" customHeight="1">
      <c r="T118" s="25"/>
      <c r="U118" s="123"/>
      <c r="V118" s="124"/>
      <c r="W118" s="124"/>
      <c r="X118" s="124"/>
      <c r="Y118" s="124"/>
      <c r="Z118" s="14"/>
      <c r="AA118" s="15"/>
      <c r="AB118" s="16"/>
      <c r="AC118" s="166"/>
      <c r="AD118" s="167"/>
      <c r="AE118" s="127" t="str">
        <f t="shared" si="3"/>
        <v/>
      </c>
      <c r="AF118" s="128"/>
      <c r="AG118" s="129"/>
      <c r="AH118" s="123"/>
      <c r="AI118" s="124"/>
      <c r="AJ118" s="130"/>
    </row>
    <row r="119" spans="20:36" ht="20.45" customHeight="1">
      <c r="T119" s="25"/>
      <c r="U119" s="123"/>
      <c r="V119" s="124"/>
      <c r="W119" s="124"/>
      <c r="X119" s="124"/>
      <c r="Y119" s="124"/>
      <c r="Z119" s="14"/>
      <c r="AA119" s="15"/>
      <c r="AB119" s="16"/>
      <c r="AC119" s="166"/>
      <c r="AD119" s="167"/>
      <c r="AE119" s="127" t="str">
        <f t="shared" si="3"/>
        <v/>
      </c>
      <c r="AF119" s="128"/>
      <c r="AG119" s="129"/>
      <c r="AH119" s="123"/>
      <c r="AI119" s="124"/>
      <c r="AJ119" s="130"/>
    </row>
    <row r="120" spans="20:36" ht="20.45" customHeight="1">
      <c r="T120" s="25"/>
      <c r="U120" s="123"/>
      <c r="V120" s="124"/>
      <c r="W120" s="124"/>
      <c r="X120" s="124"/>
      <c r="Y120" s="124"/>
      <c r="Z120" s="14"/>
      <c r="AA120" s="15"/>
      <c r="AB120" s="16"/>
      <c r="AC120" s="166"/>
      <c r="AD120" s="167"/>
      <c r="AE120" s="127" t="str">
        <f t="shared" si="3"/>
        <v/>
      </c>
      <c r="AF120" s="128"/>
      <c r="AG120" s="129"/>
      <c r="AH120" s="123"/>
      <c r="AI120" s="124"/>
      <c r="AJ120" s="130"/>
    </row>
    <row r="121" spans="20:36" ht="20.45" customHeight="1">
      <c r="T121" s="25"/>
      <c r="U121" s="123"/>
      <c r="V121" s="124"/>
      <c r="W121" s="124"/>
      <c r="X121" s="124"/>
      <c r="Y121" s="124"/>
      <c r="Z121" s="14"/>
      <c r="AA121" s="15"/>
      <c r="AB121" s="16"/>
      <c r="AC121" s="166"/>
      <c r="AD121" s="167"/>
      <c r="AE121" s="127" t="str">
        <f t="shared" si="3"/>
        <v/>
      </c>
      <c r="AF121" s="128"/>
      <c r="AG121" s="129"/>
      <c r="AH121" s="123"/>
      <c r="AI121" s="124"/>
      <c r="AJ121" s="130"/>
    </row>
    <row r="122" spans="20:36" ht="20.45" customHeight="1">
      <c r="T122" s="25"/>
      <c r="U122" s="123"/>
      <c r="V122" s="124"/>
      <c r="W122" s="124"/>
      <c r="X122" s="124"/>
      <c r="Y122" s="124"/>
      <c r="Z122" s="14"/>
      <c r="AA122" s="15"/>
      <c r="AB122" s="16"/>
      <c r="AC122" s="166"/>
      <c r="AD122" s="167"/>
      <c r="AE122" s="127" t="str">
        <f t="shared" si="3"/>
        <v/>
      </c>
      <c r="AF122" s="128"/>
      <c r="AG122" s="129"/>
      <c r="AH122" s="123"/>
      <c r="AI122" s="124"/>
      <c r="AJ122" s="130"/>
    </row>
    <row r="123" spans="20:36" ht="20.45" customHeight="1">
      <c r="T123" s="25"/>
      <c r="U123" s="123"/>
      <c r="V123" s="124"/>
      <c r="W123" s="124"/>
      <c r="X123" s="124"/>
      <c r="Y123" s="124"/>
      <c r="Z123" s="14"/>
      <c r="AA123" s="15"/>
      <c r="AB123" s="16"/>
      <c r="AC123" s="166"/>
      <c r="AD123" s="167"/>
      <c r="AE123" s="127" t="str">
        <f t="shared" si="3"/>
        <v/>
      </c>
      <c r="AF123" s="128"/>
      <c r="AG123" s="129"/>
      <c r="AH123" s="123"/>
      <c r="AI123" s="124"/>
      <c r="AJ123" s="130"/>
    </row>
    <row r="124" spans="20:36" ht="20.45" customHeight="1">
      <c r="T124" s="25"/>
      <c r="U124" s="123"/>
      <c r="V124" s="124"/>
      <c r="W124" s="124"/>
      <c r="X124" s="124"/>
      <c r="Y124" s="124"/>
      <c r="Z124" s="14"/>
      <c r="AA124" s="15"/>
      <c r="AB124" s="16"/>
      <c r="AC124" s="166"/>
      <c r="AD124" s="167"/>
      <c r="AE124" s="127" t="str">
        <f t="shared" si="3"/>
        <v/>
      </c>
      <c r="AF124" s="128"/>
      <c r="AG124" s="129"/>
      <c r="AH124" s="123"/>
      <c r="AI124" s="124"/>
      <c r="AJ124" s="130"/>
    </row>
    <row r="125" spans="20:36" ht="20.45" customHeight="1">
      <c r="T125" s="25"/>
      <c r="U125" s="123"/>
      <c r="V125" s="124"/>
      <c r="W125" s="124"/>
      <c r="X125" s="124"/>
      <c r="Y125" s="124"/>
      <c r="Z125" s="14"/>
      <c r="AA125" s="15"/>
      <c r="AB125" s="16"/>
      <c r="AC125" s="166"/>
      <c r="AD125" s="167"/>
      <c r="AE125" s="127" t="str">
        <f t="shared" si="3"/>
        <v/>
      </c>
      <c r="AF125" s="128"/>
      <c r="AG125" s="129"/>
      <c r="AH125" s="123"/>
      <c r="AI125" s="124"/>
      <c r="AJ125" s="130"/>
    </row>
    <row r="126" spans="20:36" ht="20.45" customHeight="1">
      <c r="T126" s="25"/>
      <c r="U126" s="123"/>
      <c r="V126" s="124"/>
      <c r="W126" s="124"/>
      <c r="X126" s="124"/>
      <c r="Y126" s="124"/>
      <c r="Z126" s="14"/>
      <c r="AA126" s="15"/>
      <c r="AB126" s="16"/>
      <c r="AC126" s="166"/>
      <c r="AD126" s="167"/>
      <c r="AE126" s="127" t="str">
        <f t="shared" si="3"/>
        <v/>
      </c>
      <c r="AF126" s="128"/>
      <c r="AG126" s="129"/>
      <c r="AH126" s="123"/>
      <c r="AI126" s="124"/>
      <c r="AJ126" s="130"/>
    </row>
    <row r="127" spans="20:36" ht="20.45" customHeight="1">
      <c r="T127" s="25"/>
      <c r="U127" s="123"/>
      <c r="V127" s="124"/>
      <c r="W127" s="124"/>
      <c r="X127" s="124"/>
      <c r="Y127" s="124"/>
      <c r="Z127" s="14"/>
      <c r="AA127" s="15"/>
      <c r="AB127" s="16"/>
      <c r="AC127" s="166"/>
      <c r="AD127" s="167"/>
      <c r="AE127" s="127" t="str">
        <f t="shared" si="3"/>
        <v/>
      </c>
      <c r="AF127" s="128"/>
      <c r="AG127" s="129"/>
      <c r="AH127" s="123"/>
      <c r="AI127" s="124"/>
      <c r="AJ127" s="130"/>
    </row>
    <row r="128" spans="20:36" ht="20.45" customHeight="1">
      <c r="T128" s="25"/>
      <c r="U128" s="123"/>
      <c r="V128" s="124"/>
      <c r="W128" s="124"/>
      <c r="X128" s="124"/>
      <c r="Y128" s="124"/>
      <c r="Z128" s="14"/>
      <c r="AA128" s="15"/>
      <c r="AB128" s="16"/>
      <c r="AC128" s="166"/>
      <c r="AD128" s="167"/>
      <c r="AE128" s="127" t="str">
        <f t="shared" si="3"/>
        <v/>
      </c>
      <c r="AF128" s="128"/>
      <c r="AG128" s="129"/>
      <c r="AH128" s="123"/>
      <c r="AI128" s="124"/>
      <c r="AJ128" s="130"/>
    </row>
    <row r="129" spans="20:36" ht="20.45" customHeight="1">
      <c r="T129" s="25"/>
      <c r="U129" s="123"/>
      <c r="V129" s="124"/>
      <c r="W129" s="124"/>
      <c r="X129" s="124"/>
      <c r="Y129" s="124"/>
      <c r="Z129" s="14"/>
      <c r="AA129" s="15"/>
      <c r="AB129" s="16"/>
      <c r="AC129" s="166"/>
      <c r="AD129" s="167"/>
      <c r="AE129" s="127" t="str">
        <f t="shared" si="3"/>
        <v/>
      </c>
      <c r="AF129" s="128"/>
      <c r="AG129" s="129"/>
      <c r="AH129" s="123"/>
      <c r="AI129" s="124"/>
      <c r="AJ129" s="130"/>
    </row>
    <row r="130" spans="20:36" ht="20.45" customHeight="1">
      <c r="T130" s="33"/>
      <c r="U130" s="183"/>
      <c r="V130" s="184"/>
      <c r="W130" s="184"/>
      <c r="X130" s="184"/>
      <c r="Y130" s="184"/>
      <c r="Z130" s="28"/>
      <c r="AA130" s="34"/>
      <c r="AB130" s="35"/>
      <c r="AC130" s="252"/>
      <c r="AD130" s="253"/>
      <c r="AE130" s="185" t="str">
        <f t="shared" si="3"/>
        <v/>
      </c>
      <c r="AF130" s="186"/>
      <c r="AG130" s="187"/>
      <c r="AH130" s="183"/>
      <c r="AI130" s="184"/>
      <c r="AJ130" s="188"/>
    </row>
  </sheetData>
  <mergeCells count="491">
    <mergeCell ref="A29:D29"/>
    <mergeCell ref="E29:H29"/>
    <mergeCell ref="I29:L29"/>
    <mergeCell ref="M29:Q29"/>
    <mergeCell ref="B30:D30"/>
    <mergeCell ref="E30:H30"/>
    <mergeCell ref="B31:D31"/>
    <mergeCell ref="E31:H31"/>
    <mergeCell ref="A23:A25"/>
    <mergeCell ref="B23:H25"/>
    <mergeCell ref="A27:D27"/>
    <mergeCell ref="E27:H27"/>
    <mergeCell ref="I27:L27"/>
    <mergeCell ref="M27:Q27"/>
    <mergeCell ref="A28:D28"/>
    <mergeCell ref="E28:H28"/>
    <mergeCell ref="I28:L28"/>
    <mergeCell ref="M28:Q28"/>
    <mergeCell ref="K13:Q13"/>
    <mergeCell ref="A14:I14"/>
    <mergeCell ref="L14:Q14"/>
    <mergeCell ref="A16:A17"/>
    <mergeCell ref="B16:H17"/>
    <mergeCell ref="A18:A20"/>
    <mergeCell ref="B18:H20"/>
    <mergeCell ref="A21:A22"/>
    <mergeCell ref="B21:H22"/>
    <mergeCell ref="A1:Q1"/>
    <mergeCell ref="A3:G4"/>
    <mergeCell ref="K4:Q4"/>
    <mergeCell ref="K5:Q9"/>
    <mergeCell ref="A6:B7"/>
    <mergeCell ref="C6:D7"/>
    <mergeCell ref="E6:E7"/>
    <mergeCell ref="F6:F7"/>
    <mergeCell ref="G6:G7"/>
    <mergeCell ref="H6:I7"/>
    <mergeCell ref="A8:B11"/>
    <mergeCell ref="C8:I11"/>
    <mergeCell ref="K10:Q10"/>
    <mergeCell ref="K11:Q12"/>
    <mergeCell ref="A12:B12"/>
    <mergeCell ref="C12:I12"/>
    <mergeCell ref="AD10:AJ10"/>
    <mergeCell ref="AD11:AJ12"/>
    <mergeCell ref="AD13:AJ13"/>
    <mergeCell ref="T14:AB14"/>
    <mergeCell ref="AE14:AJ14"/>
    <mergeCell ref="T1:AJ1"/>
    <mergeCell ref="AD4:AJ4"/>
    <mergeCell ref="AD5:AJ9"/>
    <mergeCell ref="T3:Z4"/>
    <mergeCell ref="T6:U7"/>
    <mergeCell ref="V6:W7"/>
    <mergeCell ref="X6:X7"/>
    <mergeCell ref="Y6:Y7"/>
    <mergeCell ref="Z6:Z7"/>
    <mergeCell ref="AA6:AB7"/>
    <mergeCell ref="T8:U11"/>
    <mergeCell ref="V8:AB11"/>
    <mergeCell ref="T12:U12"/>
    <mergeCell ref="V12:AB12"/>
    <mergeCell ref="T16:T17"/>
    <mergeCell ref="U16:W17"/>
    <mergeCell ref="X16:AA16"/>
    <mergeCell ref="AB16:AD16"/>
    <mergeCell ref="AE16:AG17"/>
    <mergeCell ref="X17:AA18"/>
    <mergeCell ref="AB17:AD17"/>
    <mergeCell ref="T18:T20"/>
    <mergeCell ref="U18:W20"/>
    <mergeCell ref="AB18:AD18"/>
    <mergeCell ref="AE18:AG19"/>
    <mergeCell ref="X19:AA20"/>
    <mergeCell ref="AB19:AD19"/>
    <mergeCell ref="AB20:AD20"/>
    <mergeCell ref="AE20:AG21"/>
    <mergeCell ref="AH21:AJ25"/>
    <mergeCell ref="AB22:AD22"/>
    <mergeCell ref="AE22:AG23"/>
    <mergeCell ref="T23:T25"/>
    <mergeCell ref="U23:W25"/>
    <mergeCell ref="X23:AA24"/>
    <mergeCell ref="AH29:AJ29"/>
    <mergeCell ref="AH20:AJ20"/>
    <mergeCell ref="AB23:AD23"/>
    <mergeCell ref="AB24:AD24"/>
    <mergeCell ref="AE24:AG25"/>
    <mergeCell ref="X25:AA25"/>
    <mergeCell ref="AB25:AD25"/>
    <mergeCell ref="T21:T22"/>
    <mergeCell ref="U21:W22"/>
    <mergeCell ref="X21:AA22"/>
    <mergeCell ref="AB21:AD21"/>
    <mergeCell ref="U30:Y30"/>
    <mergeCell ref="AC30:AD30"/>
    <mergeCell ref="AE30:AG30"/>
    <mergeCell ref="AH30:AJ30"/>
    <mergeCell ref="AH27:AJ27"/>
    <mergeCell ref="U28:Y28"/>
    <mergeCell ref="AC28:AD28"/>
    <mergeCell ref="AE28:AG28"/>
    <mergeCell ref="AH28:AJ28"/>
    <mergeCell ref="U27:Z27"/>
    <mergeCell ref="AC27:AD27"/>
    <mergeCell ref="AE27:AG27"/>
    <mergeCell ref="U29:Y29"/>
    <mergeCell ref="AC29:AD29"/>
    <mergeCell ref="AE29:AG29"/>
    <mergeCell ref="U33:Y33"/>
    <mergeCell ref="AC33:AD33"/>
    <mergeCell ref="AE33:AG33"/>
    <mergeCell ref="AH33:AJ33"/>
    <mergeCell ref="U34:Y34"/>
    <mergeCell ref="AC34:AD34"/>
    <mergeCell ref="AE34:AG34"/>
    <mergeCell ref="AH34:AJ34"/>
    <mergeCell ref="U31:Y31"/>
    <mergeCell ref="AC31:AD31"/>
    <mergeCell ref="AE31:AG31"/>
    <mergeCell ref="AH31:AJ31"/>
    <mergeCell ref="U32:Y32"/>
    <mergeCell ref="AC32:AD32"/>
    <mergeCell ref="AE32:AG32"/>
    <mergeCell ref="AH32:AJ32"/>
    <mergeCell ref="U37:Y37"/>
    <mergeCell ref="AC37:AD37"/>
    <mergeCell ref="AE37:AG37"/>
    <mergeCell ref="AH37:AJ37"/>
    <mergeCell ref="U38:Y38"/>
    <mergeCell ref="AC38:AD38"/>
    <mergeCell ref="AE38:AG38"/>
    <mergeCell ref="AH38:AJ38"/>
    <mergeCell ref="U35:Y35"/>
    <mergeCell ref="AC35:AD35"/>
    <mergeCell ref="AE35:AG35"/>
    <mergeCell ref="AH35:AJ35"/>
    <mergeCell ref="U36:Y36"/>
    <mergeCell ref="AC36:AD36"/>
    <mergeCell ref="AE36:AG36"/>
    <mergeCell ref="AH36:AJ36"/>
    <mergeCell ref="U41:Y41"/>
    <mergeCell ref="AC41:AD41"/>
    <mergeCell ref="AE41:AG41"/>
    <mergeCell ref="AH41:AJ41"/>
    <mergeCell ref="U42:Y42"/>
    <mergeCell ref="AC42:AD42"/>
    <mergeCell ref="AE42:AG42"/>
    <mergeCell ref="AH42:AJ42"/>
    <mergeCell ref="U39:Y39"/>
    <mergeCell ref="AC39:AD39"/>
    <mergeCell ref="AE39:AG39"/>
    <mergeCell ref="AH39:AJ39"/>
    <mergeCell ref="U40:Y40"/>
    <mergeCell ref="AC40:AD40"/>
    <mergeCell ref="AE40:AG40"/>
    <mergeCell ref="AH40:AJ40"/>
    <mergeCell ref="U45:AD45"/>
    <mergeCell ref="AG45:AJ45"/>
    <mergeCell ref="T46:W46"/>
    <mergeCell ref="X46:AA46"/>
    <mergeCell ref="AB46:AE46"/>
    <mergeCell ref="AF46:AJ46"/>
    <mergeCell ref="U43:Y43"/>
    <mergeCell ref="AC43:AD43"/>
    <mergeCell ref="AE43:AG43"/>
    <mergeCell ref="AH43:AJ43"/>
    <mergeCell ref="U44:Y44"/>
    <mergeCell ref="AC44:AD44"/>
    <mergeCell ref="AE44:AG44"/>
    <mergeCell ref="AH44:AJ44"/>
    <mergeCell ref="U49:W49"/>
    <mergeCell ref="X49:AA49"/>
    <mergeCell ref="U50:W50"/>
    <mergeCell ref="X50:AA50"/>
    <mergeCell ref="T47:W47"/>
    <mergeCell ref="X47:AA47"/>
    <mergeCell ref="AB47:AE47"/>
    <mergeCell ref="AF47:AJ47"/>
    <mergeCell ref="T48:W48"/>
    <mergeCell ref="X48:AA48"/>
    <mergeCell ref="AB48:AE48"/>
    <mergeCell ref="AF48:AJ48"/>
    <mergeCell ref="U55:Y55"/>
    <mergeCell ref="AC55:AD55"/>
    <mergeCell ref="AE55:AG55"/>
    <mergeCell ref="AH55:AJ55"/>
    <mergeCell ref="U56:Y56"/>
    <mergeCell ref="AC56:AD56"/>
    <mergeCell ref="AE56:AG56"/>
    <mergeCell ref="AH56:AJ56"/>
    <mergeCell ref="U53:Z53"/>
    <mergeCell ref="AC53:AD53"/>
    <mergeCell ref="AE53:AG53"/>
    <mergeCell ref="AH53:AJ53"/>
    <mergeCell ref="U54:Y54"/>
    <mergeCell ref="AC54:AD54"/>
    <mergeCell ref="AE54:AG54"/>
    <mergeCell ref="AH54:AJ54"/>
    <mergeCell ref="U59:Y59"/>
    <mergeCell ref="AC59:AD59"/>
    <mergeCell ref="AE59:AG59"/>
    <mergeCell ref="AH59:AJ59"/>
    <mergeCell ref="U60:Y60"/>
    <mergeCell ref="AC60:AD60"/>
    <mergeCell ref="AE60:AG60"/>
    <mergeCell ref="AH60:AJ60"/>
    <mergeCell ref="U57:Y57"/>
    <mergeCell ref="AC57:AD57"/>
    <mergeCell ref="AE57:AG57"/>
    <mergeCell ref="AH57:AJ57"/>
    <mergeCell ref="U58:Y58"/>
    <mergeCell ref="AC58:AD58"/>
    <mergeCell ref="AE58:AG58"/>
    <mergeCell ref="AH58:AJ58"/>
    <mergeCell ref="U63:Y63"/>
    <mergeCell ref="AC63:AD63"/>
    <mergeCell ref="AE63:AG63"/>
    <mergeCell ref="AH63:AJ63"/>
    <mergeCell ref="U64:Y64"/>
    <mergeCell ref="AC64:AD64"/>
    <mergeCell ref="AE64:AG64"/>
    <mergeCell ref="AH64:AJ64"/>
    <mergeCell ref="U61:Y61"/>
    <mergeCell ref="AC61:AD61"/>
    <mergeCell ref="AE61:AG61"/>
    <mergeCell ref="AH61:AJ61"/>
    <mergeCell ref="U62:Y62"/>
    <mergeCell ref="AC62:AD62"/>
    <mergeCell ref="AE62:AG62"/>
    <mergeCell ref="AH62:AJ62"/>
    <mergeCell ref="U67:Y67"/>
    <mergeCell ref="AC67:AD67"/>
    <mergeCell ref="AE67:AG67"/>
    <mergeCell ref="AH67:AJ67"/>
    <mergeCell ref="U68:Y68"/>
    <mergeCell ref="AC68:AD68"/>
    <mergeCell ref="AE68:AG68"/>
    <mergeCell ref="AH68:AJ68"/>
    <mergeCell ref="U65:Y65"/>
    <mergeCell ref="AC65:AD65"/>
    <mergeCell ref="AE65:AG65"/>
    <mergeCell ref="AH65:AJ65"/>
    <mergeCell ref="U66:Y66"/>
    <mergeCell ref="AC66:AD66"/>
    <mergeCell ref="AE66:AG66"/>
    <mergeCell ref="AH66:AJ66"/>
    <mergeCell ref="U71:Y71"/>
    <mergeCell ref="AC71:AD71"/>
    <mergeCell ref="AE71:AG71"/>
    <mergeCell ref="AH71:AJ71"/>
    <mergeCell ref="U72:Y72"/>
    <mergeCell ref="AC72:AD72"/>
    <mergeCell ref="AE72:AG72"/>
    <mergeCell ref="AH72:AJ72"/>
    <mergeCell ref="U69:Y69"/>
    <mergeCell ref="AC69:AD69"/>
    <mergeCell ref="AE69:AG69"/>
    <mergeCell ref="AH69:AJ69"/>
    <mergeCell ref="U70:Y70"/>
    <mergeCell ref="AC70:AD70"/>
    <mergeCell ref="AE70:AG70"/>
    <mergeCell ref="AH70:AJ70"/>
    <mergeCell ref="U75:Y75"/>
    <mergeCell ref="AC75:AD75"/>
    <mergeCell ref="AE75:AG75"/>
    <mergeCell ref="AH75:AJ75"/>
    <mergeCell ref="U76:Y76"/>
    <mergeCell ref="AC76:AD76"/>
    <mergeCell ref="AE76:AG76"/>
    <mergeCell ref="AH76:AJ76"/>
    <mergeCell ref="U73:Y73"/>
    <mergeCell ref="AC73:AD73"/>
    <mergeCell ref="AE73:AG73"/>
    <mergeCell ref="AH73:AJ73"/>
    <mergeCell ref="U74:Y74"/>
    <mergeCell ref="AC74:AD74"/>
    <mergeCell ref="AE74:AG74"/>
    <mergeCell ref="AH74:AJ74"/>
    <mergeCell ref="U79:Y79"/>
    <mergeCell ref="AC79:AD79"/>
    <mergeCell ref="AE79:AG79"/>
    <mergeCell ref="AH79:AJ79"/>
    <mergeCell ref="U80:Y80"/>
    <mergeCell ref="AC80:AD80"/>
    <mergeCell ref="AE80:AG80"/>
    <mergeCell ref="AH80:AJ80"/>
    <mergeCell ref="U77:Y77"/>
    <mergeCell ref="AC77:AD77"/>
    <mergeCell ref="AE77:AG77"/>
    <mergeCell ref="AH77:AJ77"/>
    <mergeCell ref="U78:Y78"/>
    <mergeCell ref="AC78:AD78"/>
    <mergeCell ref="AE78:AG78"/>
    <mergeCell ref="AH78:AJ78"/>
    <mergeCell ref="U83:Y83"/>
    <mergeCell ref="AC83:AD83"/>
    <mergeCell ref="AE83:AG83"/>
    <mergeCell ref="AH83:AJ83"/>
    <mergeCell ref="U84:Y84"/>
    <mergeCell ref="AC84:AD84"/>
    <mergeCell ref="AE84:AG84"/>
    <mergeCell ref="AH84:AJ84"/>
    <mergeCell ref="U81:Y81"/>
    <mergeCell ref="AC81:AD81"/>
    <mergeCell ref="AE81:AG81"/>
    <mergeCell ref="AH81:AJ81"/>
    <mergeCell ref="U82:Y82"/>
    <mergeCell ref="AC82:AD82"/>
    <mergeCell ref="AE82:AG82"/>
    <mergeCell ref="AH82:AJ82"/>
    <mergeCell ref="U87:Y87"/>
    <mergeCell ref="AC87:AD87"/>
    <mergeCell ref="AE87:AG87"/>
    <mergeCell ref="AH87:AJ87"/>
    <mergeCell ref="U88:Y88"/>
    <mergeCell ref="AC88:AD88"/>
    <mergeCell ref="AE88:AG88"/>
    <mergeCell ref="AH88:AJ88"/>
    <mergeCell ref="U85:Y85"/>
    <mergeCell ref="AC85:AD85"/>
    <mergeCell ref="AE85:AG85"/>
    <mergeCell ref="AH85:AJ85"/>
    <mergeCell ref="U86:Y86"/>
    <mergeCell ref="AC86:AD86"/>
    <mergeCell ref="AE86:AG86"/>
    <mergeCell ref="AH86:AJ86"/>
    <mergeCell ref="X91:AA91"/>
    <mergeCell ref="AF91:AJ91"/>
    <mergeCell ref="U93:Z93"/>
    <mergeCell ref="AC93:AD93"/>
    <mergeCell ref="AE93:AG93"/>
    <mergeCell ref="AH93:AJ93"/>
    <mergeCell ref="U89:Y89"/>
    <mergeCell ref="AC89:AD89"/>
    <mergeCell ref="AE89:AG89"/>
    <mergeCell ref="AH89:AJ89"/>
    <mergeCell ref="U90:Y90"/>
    <mergeCell ref="AC90:AD90"/>
    <mergeCell ref="AE90:AG90"/>
    <mergeCell ref="AH90:AJ90"/>
    <mergeCell ref="U96:Y96"/>
    <mergeCell ref="AC96:AD96"/>
    <mergeCell ref="AE96:AG96"/>
    <mergeCell ref="AH96:AJ96"/>
    <mergeCell ref="U97:Y97"/>
    <mergeCell ref="AC97:AD97"/>
    <mergeCell ref="AE97:AG97"/>
    <mergeCell ref="AH97:AJ97"/>
    <mergeCell ref="U94:Y94"/>
    <mergeCell ref="AC94:AD94"/>
    <mergeCell ref="AE94:AG94"/>
    <mergeCell ref="AH94:AJ94"/>
    <mergeCell ref="U95:Y95"/>
    <mergeCell ref="AC95:AD95"/>
    <mergeCell ref="AE95:AG95"/>
    <mergeCell ref="AH95:AJ95"/>
    <mergeCell ref="U100:Y100"/>
    <mergeCell ref="AC100:AD100"/>
    <mergeCell ref="AE100:AG100"/>
    <mergeCell ref="AH100:AJ100"/>
    <mergeCell ref="U101:Y101"/>
    <mergeCell ref="AC101:AD101"/>
    <mergeCell ref="AE101:AG101"/>
    <mergeCell ref="AH101:AJ101"/>
    <mergeCell ref="U98:Y98"/>
    <mergeCell ref="AC98:AD98"/>
    <mergeCell ref="AE98:AG98"/>
    <mergeCell ref="AH98:AJ98"/>
    <mergeCell ref="U99:Y99"/>
    <mergeCell ref="AC99:AD99"/>
    <mergeCell ref="AE99:AG99"/>
    <mergeCell ref="AH99:AJ99"/>
    <mergeCell ref="U104:Y104"/>
    <mergeCell ref="AC104:AD104"/>
    <mergeCell ref="AE104:AG104"/>
    <mergeCell ref="AH104:AJ104"/>
    <mergeCell ref="U105:Y105"/>
    <mergeCell ref="AC105:AD105"/>
    <mergeCell ref="AE105:AG105"/>
    <mergeCell ref="AH105:AJ105"/>
    <mergeCell ref="U102:Y102"/>
    <mergeCell ref="AC102:AD102"/>
    <mergeCell ref="AE102:AG102"/>
    <mergeCell ref="AH102:AJ102"/>
    <mergeCell ref="U103:Y103"/>
    <mergeCell ref="AC103:AD103"/>
    <mergeCell ref="AE103:AG103"/>
    <mergeCell ref="AH103:AJ103"/>
    <mergeCell ref="U108:Y108"/>
    <mergeCell ref="AC108:AD108"/>
    <mergeCell ref="AE108:AG108"/>
    <mergeCell ref="AH108:AJ108"/>
    <mergeCell ref="U109:Y109"/>
    <mergeCell ref="AC109:AD109"/>
    <mergeCell ref="AE109:AG109"/>
    <mergeCell ref="AH109:AJ109"/>
    <mergeCell ref="U106:Y106"/>
    <mergeCell ref="AC106:AD106"/>
    <mergeCell ref="AE106:AG106"/>
    <mergeCell ref="AH106:AJ106"/>
    <mergeCell ref="U107:Y107"/>
    <mergeCell ref="AC107:AD107"/>
    <mergeCell ref="AE107:AG107"/>
    <mergeCell ref="AH107:AJ107"/>
    <mergeCell ref="U112:Y112"/>
    <mergeCell ref="AC112:AD112"/>
    <mergeCell ref="AE112:AG112"/>
    <mergeCell ref="AH112:AJ112"/>
    <mergeCell ref="U113:Y113"/>
    <mergeCell ref="AC113:AD113"/>
    <mergeCell ref="AE113:AG113"/>
    <mergeCell ref="AH113:AJ113"/>
    <mergeCell ref="U110:Y110"/>
    <mergeCell ref="AC110:AD110"/>
    <mergeCell ref="AE110:AG110"/>
    <mergeCell ref="AH110:AJ110"/>
    <mergeCell ref="U111:Y111"/>
    <mergeCell ref="AC111:AD111"/>
    <mergeCell ref="AE111:AG111"/>
    <mergeCell ref="AH111:AJ111"/>
    <mergeCell ref="U116:Y116"/>
    <mergeCell ref="AC116:AD116"/>
    <mergeCell ref="AE116:AG116"/>
    <mergeCell ref="AH116:AJ116"/>
    <mergeCell ref="U117:Y117"/>
    <mergeCell ref="AC117:AD117"/>
    <mergeCell ref="AE117:AG117"/>
    <mergeCell ref="AH117:AJ117"/>
    <mergeCell ref="U114:Y114"/>
    <mergeCell ref="AC114:AD114"/>
    <mergeCell ref="AE114:AG114"/>
    <mergeCell ref="AH114:AJ114"/>
    <mergeCell ref="U115:Y115"/>
    <mergeCell ref="AC115:AD115"/>
    <mergeCell ref="AE115:AG115"/>
    <mergeCell ref="AH115:AJ115"/>
    <mergeCell ref="U120:Y120"/>
    <mergeCell ref="AC120:AD120"/>
    <mergeCell ref="AE120:AG120"/>
    <mergeCell ref="AH120:AJ120"/>
    <mergeCell ref="U121:Y121"/>
    <mergeCell ref="AC121:AD121"/>
    <mergeCell ref="AE121:AG121"/>
    <mergeCell ref="AH121:AJ121"/>
    <mergeCell ref="U118:Y118"/>
    <mergeCell ref="AC118:AD118"/>
    <mergeCell ref="AE118:AG118"/>
    <mergeCell ref="AH118:AJ118"/>
    <mergeCell ref="U119:Y119"/>
    <mergeCell ref="AC119:AD119"/>
    <mergeCell ref="AE119:AG119"/>
    <mergeCell ref="AH119:AJ119"/>
    <mergeCell ref="AE124:AG124"/>
    <mergeCell ref="AH124:AJ124"/>
    <mergeCell ref="U125:Y125"/>
    <mergeCell ref="AC125:AD125"/>
    <mergeCell ref="AE125:AG125"/>
    <mergeCell ref="AH125:AJ125"/>
    <mergeCell ref="U122:Y122"/>
    <mergeCell ref="AC122:AD122"/>
    <mergeCell ref="AE122:AG122"/>
    <mergeCell ref="AH122:AJ122"/>
    <mergeCell ref="U123:Y123"/>
    <mergeCell ref="AC123:AD123"/>
    <mergeCell ref="AE123:AG123"/>
    <mergeCell ref="AH123:AJ123"/>
    <mergeCell ref="U130:Y130"/>
    <mergeCell ref="AC130:AD130"/>
    <mergeCell ref="AE130:AG130"/>
    <mergeCell ref="AH130:AJ130"/>
    <mergeCell ref="AF52:AJ52"/>
    <mergeCell ref="X52:AA52"/>
    <mergeCell ref="U128:Y128"/>
    <mergeCell ref="AC128:AD128"/>
    <mergeCell ref="AE128:AG128"/>
    <mergeCell ref="AH128:AJ128"/>
    <mergeCell ref="U129:Y129"/>
    <mergeCell ref="AC129:AD129"/>
    <mergeCell ref="AE129:AG129"/>
    <mergeCell ref="AH129:AJ129"/>
    <mergeCell ref="U126:Y126"/>
    <mergeCell ref="AC126:AD126"/>
    <mergeCell ref="AE126:AG126"/>
    <mergeCell ref="AH126:AJ126"/>
    <mergeCell ref="U127:Y127"/>
    <mergeCell ref="AC127:AD127"/>
    <mergeCell ref="AE127:AG127"/>
    <mergeCell ref="AH127:AJ127"/>
    <mergeCell ref="U124:Y124"/>
    <mergeCell ref="AC124:AD124"/>
  </mergeCells>
  <phoneticPr fontId="5"/>
  <dataValidations count="2">
    <dataValidation type="list" allowBlank="1" showInputMessage="1" showErrorMessage="1" sqref="Z94:Z130 Z54:Z90 Z28:Z44" xr:uid="{89F73297-4871-4AFD-AFB5-085E8588B1A4}">
      <formula1>"※,非,不"</formula1>
    </dataValidation>
    <dataValidation type="list" allowBlank="1" showInputMessage="1" showErrorMessage="1" sqref="AH44:AJ44" xr:uid="{9E571321-4C6B-4566-B5FE-11A909C3BED9}">
      <formula1>"次ページに続く"</formula1>
    </dataValidation>
  </dataValidations>
  <printOptions horizontalCentered="1"/>
  <pageMargins left="0.59055118110236227" right="0.39370078740157483" top="0.59055118110236227" bottom="0.39370078740157483" header="0.31496062992125984" footer="0.27559055118110237"/>
  <pageSetup paperSize="9" orientation="portrait" r:id="rId1"/>
  <headerFooter alignWithMargins="0">
    <oddHeader>&amp;R&amp;"ＭＳ 明朝,標準"&amp;6大高建設株式会社指定様式</oddHeader>
    <oddFooter>&amp;C&amp;"ＭＳ Ｐ明朝,標準"&amp;9&amp;P</oddFooter>
  </headerFooter>
  <rowBreaks count="2" manualBreakCount="2">
    <brk id="51" min="19" max="35" man="1"/>
    <brk id="91" min="19" max="35" man="1"/>
  </rowBreaks>
  <ignoredErrors>
    <ignoredError sqref="AE54:AG90 AE94:AG130 AE28:AG44 U18:W2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水島 利恵子</cp:lastModifiedBy>
  <cp:revision/>
  <dcterms:created xsi:type="dcterms:W3CDTF">1997-01-08T22:48:59Z</dcterms:created>
  <dcterms:modified xsi:type="dcterms:W3CDTF">2025-10-03T02:26:34Z</dcterms:modified>
  <cp:category/>
  <cp:contentStatus/>
</cp:coreProperties>
</file>